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https://centralvirginia.sharepoint.com/sites/CVPed-General/Shared Documents/GO VIRGINIA/Project Databases/"/>
    </mc:Choice>
  </mc:AlternateContent>
  <xr:revisionPtr revIDLastSave="95" documentId="13_ncr:1_{476BB49B-C128-4655-A3B0-865FBD2ADFC8}" xr6:coauthVersionLast="47" xr6:coauthVersionMax="47" xr10:uidLastSave="{B783F116-A2A1-431B-9F86-E6C8976DA0B4}"/>
  <bookViews>
    <workbookView xWindow="-120" yWindow="-120" windowWidth="20730" windowHeight="11040" tabRatio="794" activeTab="3" xr2:uid="{46860F35-24D2-4B63-9110-D5F314E30EC9}"/>
  </bookViews>
  <sheets>
    <sheet name="Application_PER_CAPITA" sheetId="2" r:id="rId1"/>
    <sheet name="Application_PLANNING" sheetId="19" r:id="rId2"/>
    <sheet name="Application_COMPETITIVE" sheetId="21" r:id="rId3"/>
    <sheet name="ApplicationBudget" sheetId="3" r:id="rId4"/>
    <sheet name="RubricTemplate" sheetId="1" state="hidden" r:id="rId5"/>
    <sheet name="ScoringSummary" sheetId="8" state="hidden" r:id="rId6"/>
    <sheet name="SourcesAndUses" sheetId="14" state="hidden" r:id="rId7"/>
  </sheets>
  <definedNames>
    <definedName name="_xlnm._FilterDatabase" localSheetId="4" hidden="1">RubricTemplate!$A$2:$A$11</definedName>
    <definedName name="_xlnm.Print_Area" localSheetId="2">Application_COMPETITIVE!$A$1:$B$108</definedName>
    <definedName name="_xlnm.Print_Area" localSheetId="0">Application_PER_CAPITA!$A$1:$B$103</definedName>
    <definedName name="_xlnm.Print_Area" localSheetId="1">Application_PLANNING!$A$1:$C$75</definedName>
    <definedName name="_xlnm.Print_Area" localSheetId="3">ApplicationBudget!$A$1:$E$38</definedName>
    <definedName name="_xlnm.Print_Area" localSheetId="4">RubricTemplate!$A$2:$C$59</definedName>
    <definedName name="_xlnm.Print_Area" localSheetId="5">ScoringSummary!$A$1:$F$67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14" l="1"/>
  <c r="B61" i="14"/>
  <c r="B60" i="14"/>
  <c r="B57" i="14"/>
  <c r="B56" i="14"/>
  <c r="B55" i="14"/>
  <c r="B54" i="14"/>
  <c r="B53" i="14"/>
  <c r="C48" i="14"/>
  <c r="C35" i="14"/>
  <c r="C34" i="14"/>
  <c r="B38" i="3"/>
  <c r="E3" i="3"/>
  <c r="C14" i="14"/>
  <c r="C16" i="14" s="1"/>
  <c r="E6" i="3" l="1"/>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5" i="3"/>
  <c r="D38" i="3"/>
  <c r="C38" i="3"/>
  <c r="B5" i="1"/>
  <c r="B3" i="3"/>
  <c r="B4" i="1"/>
  <c r="B3" i="1"/>
  <c r="B2" i="1"/>
  <c r="B6" i="1" l="1"/>
  <c r="B7" i="1"/>
  <c r="E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tc={3C6CE67A-4F38-4E5D-89C5-58168F842DF1}</author>
  </authors>
  <commentList>
    <comment ref="A2" authorId="0" shapeId="0" xr:uid="{3C6CE67A-4F38-4E5D-89C5-58168F842DF1}">
      <text>
        <t xml:space="preserve">[Threaded comment]
Your version of Excel allows you to read this threaded comment; however, any edits to it will get removed if the file is opened in a newer version of Excel. Learn more: https://go.microsoft.com/fwlink/?linkid=870924
Comment:
    *8% of the total GO Virginia request, calculated from the total of the subgrantee request, must be made available to the Central Virginia Partnership (CVPED) for grant management. This amount is to be included in the TOTAL calculation and matching funds are also required.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tc={2C413B26-3EDC-4DA1-BC65-2F53902C06AF}</author>
    <author>tc={B12660E9-EE75-4785-B6BA-894E27401C44}</author>
    <author>tc={774BCF9D-ED67-44CC-8FFA-F6AF0253620A}</author>
    <author>tc={27AFB4A1-2FCC-408F-92D7-D64490195487}</author>
  </authors>
  <commentList>
    <comment ref="A34" authorId="0" shapeId="0" xr:uid="{2C413B26-3EDC-4DA1-BC65-2F53902C06AF}">
      <text>
        <t>[Threaded comment]
Your version of Excel allows you to read this threaded comment; however, any edits to it will get removed if the file is opened in a newer version of Excel. Learn more: https://go.microsoft.com/fwlink/?linkid=870924
Comment:
    Refer to Application Questions 1-4</t>
      </text>
    </comment>
    <comment ref="A40" authorId="1" shapeId="0" xr:uid="{B12660E9-EE75-4785-B6BA-894E27401C44}">
      <text>
        <t>[Threaded comment]
Your version of Excel allows you to read this threaded comment; however, any edits to it will get removed if the file is opened in a newer version of Excel. Learn more: https://go.microsoft.com/fwlink/?linkid=870924
Comment:
    Refer to Application Questions 5-7</t>
      </text>
    </comment>
    <comment ref="A48" authorId="2" shapeId="0" xr:uid="{774BCF9D-ED67-44CC-8FFA-F6AF0253620A}">
      <text>
        <t>[Threaded comment]
Your version of Excel allows you to read this threaded comment; however, any edits to it will get removed if the file is opened in a newer version of Excel. Learn more: https://go.microsoft.com/fwlink/?linkid=870924
Comment:
    Refer to Application Questions 8-13</t>
      </text>
    </comment>
    <comment ref="A56" authorId="3" shapeId="0" xr:uid="{27AFB4A1-2FCC-408F-92D7-D64490195487}">
      <text>
        <t>[Threaded comment]
Your version of Excel allows you to read this threaded comment; however, any edits to it will get removed if the file is opened in a newer version of Excel. Learn more: https://go.microsoft.com/fwlink/?linkid=870924
Comment:
    Refer to Application Question 14</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20" authorId="0" shapeId="0" xr:uid="{58C0229E-4AA9-4F00-BC0F-599E544E3631}">
      <text>
        <r>
          <rPr>
            <sz val="11"/>
            <color theme="1"/>
            <rFont val="Calibri"/>
            <family val="2"/>
            <scheme val="minor"/>
          </rPr>
          <t>======
ID#AAAAK0svky4
VITA Program    (2020-11-23 19:47:12)
Please select Type of Match from the in-cell dropdown menu. State funds may not be used as match.</t>
        </r>
      </text>
    </comment>
    <comment ref="E20" authorId="0" shapeId="0" xr:uid="{FBB7FAD0-90E3-4C1F-88AF-EC49303AD5D5}">
      <text>
        <r>
          <rPr>
            <sz val="11"/>
            <color theme="1"/>
            <rFont val="Calibri"/>
            <family val="2"/>
            <scheme val="minor"/>
          </rPr>
          <t>======
ID#AAAAK0svkyw
VITA Program    (2020-11-23 19:47:12)
Please list the name of the entity that has committed the match.</t>
        </r>
      </text>
    </comment>
    <comment ref="F20" authorId="0" shapeId="0" xr:uid="{A2084608-91FD-40C0-B9A7-2FACF86D7CF5}">
      <text>
        <r>
          <rPr>
            <sz val="11"/>
            <color theme="1"/>
            <rFont val="Calibri"/>
            <family val="2"/>
            <scheme val="minor"/>
          </rPr>
          <t>======
ID#AAAAK0svkys
VITA Program    (2020-11-23 19:47:12)
Please indicate whether documentation was submitted using the in-cell dropdown menu.</t>
        </r>
      </text>
    </comment>
    <comment ref="D37" authorId="0" shapeId="0" xr:uid="{05A80939-1E58-4473-9528-AF6DC3B857F4}">
      <text>
        <r>
          <rPr>
            <sz val="11"/>
            <color theme="1"/>
            <rFont val="Calibri"/>
            <family val="2"/>
            <scheme val="minor"/>
          </rPr>
          <t>======
ID#AAAAK0svky0
VITA Program    (2020-11-23 19:47:12)
Please select Type of Match from the in-cell dropdown menu. State funds may not be used as match.</t>
        </r>
      </text>
    </comment>
    <comment ref="E37" authorId="0" shapeId="0" xr:uid="{9EDE3050-E2B3-4ABE-AB2E-B416C8AE1E51}">
      <text>
        <r>
          <rPr>
            <sz val="11"/>
            <color theme="1"/>
            <rFont val="Calibri"/>
            <family val="2"/>
            <scheme val="minor"/>
          </rPr>
          <t>======
ID#AAAAK0svky8
VITA Program    (2020-11-23 19:47:12)
Please list the name of the entity that has committed the match.</t>
        </r>
      </text>
    </comment>
    <comment ref="F37" authorId="0" shapeId="0" xr:uid="{748C9040-9055-4382-AC15-EC8DE9F61C07}">
      <text>
        <r>
          <rPr>
            <sz val="11"/>
            <color theme="1"/>
            <rFont val="Calibri"/>
            <family val="2"/>
            <scheme val="minor"/>
          </rPr>
          <t>======
ID#AAAAK0svkyk
VITA Program    (2020-11-23 19:47:12)
Please indicate whether documentation was submitted using the in-cell dropdown menu.</t>
        </r>
      </text>
    </comment>
  </commentList>
</comments>
</file>

<file path=xl/sharedStrings.xml><?xml version="1.0" encoding="utf-8"?>
<sst xmlns="http://schemas.openxmlformats.org/spreadsheetml/2006/main" count="437" uniqueCount="264">
  <si>
    <t>Project Name</t>
  </si>
  <si>
    <t>Applicant</t>
  </si>
  <si>
    <t>Contact</t>
  </si>
  <si>
    <t>Grant amount requested</t>
  </si>
  <si>
    <t>Match amount proposed</t>
  </si>
  <si>
    <t>Targeting</t>
  </si>
  <si>
    <t>Match Commitment</t>
  </si>
  <si>
    <t>Letters of Support</t>
  </si>
  <si>
    <t>Higher paying jobs</t>
  </si>
  <si>
    <t>Out of state investment</t>
  </si>
  <si>
    <t>Transformative project</t>
  </si>
  <si>
    <t>Collaboration between government, business, education, etc.</t>
  </si>
  <si>
    <t>Talent development</t>
  </si>
  <si>
    <t>Growing existing business</t>
  </si>
  <si>
    <t>Light manufacturing</t>
  </si>
  <si>
    <t>Biotechnology</t>
  </si>
  <si>
    <t>Date original submitted</t>
  </si>
  <si>
    <t xml:space="preserve">Region 9 Task Force Reviewing </t>
  </si>
  <si>
    <t>Innovation/Entrepreneurship</t>
  </si>
  <si>
    <t>Sites</t>
  </si>
  <si>
    <t>Information &amp; Technology</t>
  </si>
  <si>
    <t>Food &amp; Beverage Manufacturing</t>
  </si>
  <si>
    <t>Financial &amp; Business Services</t>
  </si>
  <si>
    <t>Applying Organization</t>
  </si>
  <si>
    <t>Address</t>
  </si>
  <si>
    <t>City</t>
  </si>
  <si>
    <t>Zip</t>
  </si>
  <si>
    <t>Title</t>
  </si>
  <si>
    <t>Email</t>
  </si>
  <si>
    <t>Phone</t>
  </si>
  <si>
    <t>yes</t>
  </si>
  <si>
    <t>no</t>
  </si>
  <si>
    <t>Select applicable Region 9 Project Categories:</t>
  </si>
  <si>
    <t>Select applicable Region 9 Target Industries:</t>
  </si>
  <si>
    <t>Select applicable State goals:</t>
  </si>
  <si>
    <t>Select applicable state goals:</t>
  </si>
  <si>
    <t>Participating localities (2 minimum):</t>
  </si>
  <si>
    <t>Albemarle</t>
  </si>
  <si>
    <t>Charlottesville</t>
  </si>
  <si>
    <t>Culpeper</t>
  </si>
  <si>
    <t>Faquier</t>
  </si>
  <si>
    <t>Fluvanna</t>
  </si>
  <si>
    <t>Greene</t>
  </si>
  <si>
    <t>Louisa</t>
  </si>
  <si>
    <t>Madison</t>
  </si>
  <si>
    <t>Nelson</t>
  </si>
  <si>
    <t>Orange</t>
  </si>
  <si>
    <t>Rappahannock</t>
  </si>
  <si>
    <t>Budget Category</t>
  </si>
  <si>
    <t>Administration* (8%)</t>
  </si>
  <si>
    <t>CVPED Use Only</t>
  </si>
  <si>
    <t>Program Operations</t>
  </si>
  <si>
    <t>Administration</t>
  </si>
  <si>
    <t>Architectural and Engineering Fees</t>
  </si>
  <si>
    <t>Audit</t>
  </si>
  <si>
    <t>Contingencies</t>
  </si>
  <si>
    <t xml:space="preserve">Contract Services </t>
  </si>
  <si>
    <t>Equipment</t>
  </si>
  <si>
    <t>Fees and Licenses</t>
  </si>
  <si>
    <t>Fiscal Management/Accounting Services</t>
  </si>
  <si>
    <t>Fringe Benefits</t>
  </si>
  <si>
    <t>Hardware/Software</t>
  </si>
  <si>
    <t>Indirect Costs (10% maximum)</t>
  </si>
  <si>
    <t>Legal Expenses</t>
  </si>
  <si>
    <t>Market and Feasibility Study</t>
  </si>
  <si>
    <t>Needs Assessment</t>
  </si>
  <si>
    <t>Outreach</t>
  </si>
  <si>
    <t>PER/PAR</t>
  </si>
  <si>
    <t>Planning/Assessment</t>
  </si>
  <si>
    <t>Rent/Lease</t>
  </si>
  <si>
    <t>Salaries</t>
  </si>
  <si>
    <t>Sewer Improvement</t>
  </si>
  <si>
    <t>Site Work</t>
  </si>
  <si>
    <t>Stormwater Management</t>
  </si>
  <si>
    <t>Studies</t>
  </si>
  <si>
    <t>Supplies</t>
  </si>
  <si>
    <t>Survey</t>
  </si>
  <si>
    <t>Taxes and Insurance</t>
  </si>
  <si>
    <t>Telecommunications</t>
  </si>
  <si>
    <t>Training</t>
  </si>
  <si>
    <t>Travel</t>
  </si>
  <si>
    <t>Utilities</t>
  </si>
  <si>
    <t>Water Improvements</t>
  </si>
  <si>
    <t>Website Development</t>
  </si>
  <si>
    <t>Other: Specify</t>
  </si>
  <si>
    <t>TOTAL (whole numbers only)</t>
  </si>
  <si>
    <t>GO Virginia Funds</t>
  </si>
  <si>
    <t>Matching Funds</t>
  </si>
  <si>
    <t>Additional Leverage</t>
  </si>
  <si>
    <t>TOTAL</t>
  </si>
  <si>
    <t>Provide a narrative for your budget (2,000-character limit, including spaces):</t>
  </si>
  <si>
    <t>Application Questions</t>
  </si>
  <si>
    <t>REGIONAL COLLABORATION</t>
  </si>
  <si>
    <t xml:space="preserve">REQUIRED </t>
  </si>
  <si>
    <t xml:space="preserve">OPTIONAL </t>
  </si>
  <si>
    <t>Economic Impact - 35%</t>
  </si>
  <si>
    <t>Regional Collaboration - 30%</t>
  </si>
  <si>
    <t>Project Sustainability - 15%</t>
  </si>
  <si>
    <t>Project Readiness - 20%</t>
  </si>
  <si>
    <t>Budget reasonable and realistic for scope of project and stated efficiencies and Budget Narrative supports proposed budget.</t>
  </si>
  <si>
    <t>Yes</t>
  </si>
  <si>
    <t>No</t>
  </si>
  <si>
    <t>Needs clarification</t>
  </si>
  <si>
    <t>Comments</t>
  </si>
  <si>
    <t xml:space="preserve">The number and percentage of localities within the region that are participating in the proposed project and the portion of the region’s population represented by the participating localities. </t>
  </si>
  <si>
    <t xml:space="preserve">Participation of localities or regions (including interstate collaborations) that are outside the applying region. </t>
  </si>
  <si>
    <t xml:space="preserve">Cost efficiencies, repurposing of existing funds, leveraging of existing assets, or other evidence of collaboration that can be demonstrated as a result of the proposed project. </t>
  </si>
  <si>
    <t>The amount of involvement in the project by businesses, colleges and universities, and other public and private entities within the region in the conceptualization of and the implementation of the project.</t>
  </si>
  <si>
    <t>The amount, timing, and form of the proposed project match that outlines the depth of the commitment by the public and private funding partners to the effort.</t>
  </si>
  <si>
    <t xml:space="preserve">Inventory existing grant requests or programs with similar goals to ensure the proposed project is not duplicative of, but additive to, other efforts to support economic diversification and the creation of more higher-paying jobs. </t>
  </si>
  <si>
    <t>Project application outlines the expected return on investment of the proposed project and the timeline for achieving that return.</t>
  </si>
  <si>
    <t xml:space="preserve">Project application demonstrates the proposed project's alignment with and how it will address the prioritized needs and opportunities of the growth and diversification plan. </t>
  </si>
  <si>
    <t>Grant requests that have a larger impact with regard to the creation of higher paying jobs and economic diversification, based on a return on investment model, in a smaller economic region shall receive higher scores.</t>
  </si>
  <si>
    <t xml:space="preserve">Project outlines both behavioral as well as anticipated tangible results that will come from the collaboration. </t>
  </si>
  <si>
    <t>Project application demonstrates that the project partners have the capability to successfully execute the project.</t>
  </si>
  <si>
    <t xml:space="preserve">Project application demonstrates that the regional council has consulted with subject matter experts regarding the efficacy and viability of the proposal. </t>
  </si>
  <si>
    <t xml:space="preserve">Project application outlines how the project may be coordinated with existing efforts in the region. </t>
  </si>
  <si>
    <t xml:space="preserve">Project application fully analyzes the barriers to successful implementation and other associated risks along with a plan to overcome them. </t>
  </si>
  <si>
    <t xml:space="preserve">Project application reviews any prerequisite activities undertaken by the collaborating parties to increase efficiency with regard to program delivery and to ensure a deeper and consistent level of support for the project once launched. </t>
  </si>
  <si>
    <t xml:space="preserve">Project application demonstrates the project partners, including the lead public or private administering entity, have sufficient financial management and personnel to ensure compliance with the grant agreement. </t>
  </si>
  <si>
    <t xml:space="preserve">Plan for how a project will be sustained after grant funds are exhausted. </t>
  </si>
  <si>
    <t xml:space="preserve">Demonstrated ability to meet the project performance metrics and to take remedial actions in the event those measures are not achieved. </t>
  </si>
  <si>
    <t xml:space="preserve">Demonstrate leverage above the required amounts from any source. </t>
  </si>
  <si>
    <t>4,000 character-limit for each question, including spaces. No tables or charts, please. Be concise and present the most important information first.</t>
  </si>
  <si>
    <r>
      <t xml:space="preserve">Grant Period </t>
    </r>
    <r>
      <rPr>
        <sz val="11"/>
        <color theme="1"/>
        <rFont val="Calibri"/>
        <family val="2"/>
        <scheme val="minor"/>
      </rPr>
      <t>(# of months)</t>
    </r>
  </si>
  <si>
    <t>Select Y/N</t>
  </si>
  <si>
    <t>GO Virginia Region 9 Application Scoring Rubric</t>
  </si>
  <si>
    <t>Budget</t>
  </si>
  <si>
    <t>GO Virginia Region 9 Application Scoring Summary</t>
  </si>
  <si>
    <t>Financial Commitment Letters</t>
  </si>
  <si>
    <t>Localities</t>
  </si>
  <si>
    <t>Proposal</t>
  </si>
  <si>
    <t>Task force reviewing</t>
  </si>
  <si>
    <t>Number of reviewers</t>
  </si>
  <si>
    <t>paste from app exec summ</t>
  </si>
  <si>
    <t>COUNT</t>
  </si>
  <si>
    <t>Average score (rounded)</t>
  </si>
  <si>
    <t>Score</t>
  </si>
  <si>
    <t>Points Avail</t>
  </si>
  <si>
    <t>ECONOMIC IMPACT</t>
  </si>
  <si>
    <t>SUSTAINABILITY</t>
  </si>
  <si>
    <t>READINESS</t>
  </si>
  <si>
    <t xml:space="preserve">Reviewer comments </t>
  </si>
  <si>
    <t>Economic Impact</t>
  </si>
  <si>
    <t>Regional Collaboration</t>
  </si>
  <si>
    <t>Readiness</t>
  </si>
  <si>
    <t>Sustainability</t>
  </si>
  <si>
    <t>Staff comments</t>
  </si>
  <si>
    <t>ATTACHMENT SUMMARY CHECKLIST</t>
  </si>
  <si>
    <t xml:space="preserve">*8% of the total GO Virginia request, calculated from the total of the subgrantee request, must be made available to the Central Virginia Partnership (CVPED) for grant management. This amount is to be included in the TOTAL calculation and matching funds are also required. </t>
  </si>
  <si>
    <t>Project primary contact Full name</t>
  </si>
  <si>
    <t>Uses of GO Virginia Funds</t>
  </si>
  <si>
    <t>Amount ($)</t>
  </si>
  <si>
    <t>Description</t>
  </si>
  <si>
    <t>Project Subtotal</t>
  </si>
  <si>
    <t>CVPED Internal Project Admin*</t>
  </si>
  <si>
    <t>TOTAL GO Virginia Request</t>
  </si>
  <si>
    <t>* All Grants must include 8% of GO Virginia dollars requested. These funds will be made available to the Partnership for contract management, remittances, etc.</t>
  </si>
  <si>
    <t>Type of Match (Dropdown)</t>
  </si>
  <si>
    <t>Source of Match</t>
  </si>
  <si>
    <t>Documentation Submitted (Dropdown)</t>
  </si>
  <si>
    <t>Partial</t>
  </si>
  <si>
    <t>Pending</t>
  </si>
  <si>
    <t>Type of Funds</t>
  </si>
  <si>
    <t>Totals</t>
  </si>
  <si>
    <t>GO Virginia</t>
  </si>
  <si>
    <t>TOTAL CAMS Budget</t>
  </si>
  <si>
    <t>TOTAL PROJECT BUDGET</t>
  </si>
  <si>
    <t>Type of Match</t>
  </si>
  <si>
    <t>Includes Local Match of</t>
  </si>
  <si>
    <t>Match Ratio</t>
  </si>
  <si>
    <t>Meet Match Rqmt 2:1</t>
  </si>
  <si>
    <t>Meet Match Rqmt 1:1</t>
  </si>
  <si>
    <t>Budget Category  (Dropdown)</t>
  </si>
  <si>
    <t>Description of Uses of Matching Funds</t>
  </si>
  <si>
    <t>Total Matching Funds (whole numbers only)</t>
  </si>
  <si>
    <t>Total Local Match (whole numbers only)</t>
  </si>
  <si>
    <t>Description of Uses of Additional Leverage</t>
  </si>
  <si>
    <t>Type of Leverage (Dropdown)</t>
  </si>
  <si>
    <t>Source of Leverage</t>
  </si>
  <si>
    <t>Total Leveraged Funds</t>
  </si>
  <si>
    <r>
      <rPr>
        <b/>
        <sz val="11"/>
        <color theme="1"/>
        <rFont val="Calibri"/>
        <family val="2"/>
      </rPr>
      <t xml:space="preserve">Directions: </t>
    </r>
    <r>
      <rPr>
        <sz val="11"/>
        <color theme="1"/>
        <rFont val="Calibri"/>
        <family val="2"/>
      </rPr>
      <t xml:space="preserve">Please list all sources and uses associated with additional leverage beyond the required match. </t>
    </r>
    <r>
      <rPr>
        <b/>
        <sz val="11"/>
        <color theme="1"/>
        <rFont val="Calibri"/>
        <family val="2"/>
      </rPr>
      <t>NOTE:</t>
    </r>
    <r>
      <rPr>
        <sz val="11"/>
        <color theme="1"/>
        <rFont val="Calibri"/>
        <family val="2"/>
      </rPr>
      <t xml:space="preserve"> State funds may only be used as additional leverage and may not contribute to the required $2:1 match.</t>
    </r>
  </si>
  <si>
    <t>*These answers will autofill from above</t>
  </si>
  <si>
    <t>2.	What industry clusters, as identified in the region’s Economic Growth and Diversification Plan, will this proposal target? How does this proposal help implement the Plan’s identified strategies and goals?</t>
  </si>
  <si>
    <t>GO Virginia Core Grant Outcomes</t>
  </si>
  <si>
    <t>A 1-2-page Executive Summary must be uploaded with the application.</t>
  </si>
  <si>
    <t>ATTACHMENTS:</t>
  </si>
  <si>
    <t>1.	Provide an overview of the proposed project and project activities included in the project budget.</t>
  </si>
  <si>
    <t xml:space="preserve">4.	Describe how the Return on Investment (ROI) estimates were determined and the timeline for achieving the expected ROI. Include an explanation and source any data used as the basis for ROI and job projections. Please note that the ROI template is an evaluation criterion but not a requirement for eligibility. </t>
  </si>
  <si>
    <r>
      <t xml:space="preserve">Return on Investment (ROI) </t>
    </r>
    <r>
      <rPr>
        <sz val="11"/>
        <rFont val="Calibri"/>
        <family val="2"/>
        <scheme val="minor"/>
      </rPr>
      <t>The DHCD ROI template should be uploaded with the application.</t>
    </r>
  </si>
  <si>
    <t>REFERENCE:</t>
  </si>
  <si>
    <t>5.	Identify which local units of government are actively participating in the project and describe their participation. At least two local units of government are required to participate. See the Regional Collaboration and Local Participation guidelines on how to demonstrate regional collaboration through meaningful local participation.</t>
  </si>
  <si>
    <t>Regional Collaboration and Local Participation guidelines</t>
  </si>
  <si>
    <t xml:space="preserve">6.	Discuss how the Regional Council and project development team consulted with local government entities regarding the strategy and implementation of the project. Describe private industry and subject matter experts' involvement in the validation, development, and implementation of this project. </t>
  </si>
  <si>
    <t xml:space="preserve">7.	Name the applicant/fiscal agent and all partner organizations involved with the implementation of the project. Describe each entity’s role in completing the scope of work, their financial or in-kind match commitment, and their capacity to successfully execute their duties as they relate to the project. Partners may include but are not limited to school divisions, community colleges, public and private institutions of higher education, economic and workforce development entities, local governments, regional organizations, planning district commissions, and nonprofit organizations. </t>
  </si>
  <si>
    <t>ATTACHMENT:</t>
  </si>
  <si>
    <t>Match Verification Form(s)</t>
  </si>
  <si>
    <t xml:space="preserve">Letters of Support: At least five non-template letters of support from target sector companies and end-users should be included. </t>
  </si>
  <si>
    <t>8.	Identify cost efficiencies, repurposing of existing funds, leveraging of existing assets, or other evidence of collaboration that can be demonstrated as a result of the project.</t>
  </si>
  <si>
    <t xml:space="preserve">9.	Discuss any existing programs with similar goals and explain how the proposed project is not duplicative of, but additive to, other efforts to support economic diversification and growth of traded sector industries. Have existing efforts been successful and sustainable? </t>
  </si>
  <si>
    <t xml:space="preserve">10.	Describe the project timeline and the specific project milestones that will be utilized to track project progress and fund disbursement. Address the applicant’s ability to meet these milestones and to take remedial actions in the event that they are not achieved. </t>
  </si>
  <si>
    <t>Project Milestones including a proposed Drawdown Schedule must be uploaded with the application.</t>
  </si>
  <si>
    <t xml:space="preserve">11.	Describe the total project budget, explaining how GO Virginia funds will be used, how matching funds will be used, the sources and uses for matching funds, and any additional leverage for matching funds, if applicable. Additional leverage may consist of other state funds not eligible for GO Virginia match, or additional federal resources to allow application reviewers to understand the full scope of work that is not part of the required match. </t>
  </si>
  <si>
    <t>Sources and Uses Budget template must be uploaded with this application.</t>
  </si>
  <si>
    <t>SUPPLEMENTAL QUESTIONS:</t>
  </si>
  <si>
    <r>
      <t>a.</t>
    </r>
    <r>
      <rPr>
        <sz val="7"/>
        <color theme="1"/>
        <rFont val="Times New Roman"/>
        <family val="1"/>
      </rPr>
      <t xml:space="preserve">      </t>
    </r>
    <r>
      <rPr>
        <sz val="12"/>
        <color theme="1"/>
        <rFont val="Calibri"/>
        <family val="2"/>
        <scheme val="minor"/>
      </rPr>
      <t>Does the project have the required $2:1 match? ___YES  ____NO</t>
    </r>
  </si>
  <si>
    <t xml:space="preserve">b.	Does the application request a waiver of the local match? See the Match Waiver Request Guidelines. Currently, at least 20% of the match must be provided by units of local government. </t>
  </si>
  <si>
    <t>Match Waiver Request Guidelines</t>
  </si>
  <si>
    <t>Local Match Waiver Request Form</t>
  </si>
  <si>
    <t>if applicable</t>
  </si>
  <si>
    <t>12.	Discuss any major barriers to successful implementation and other associated risks along with a plan to overcome them. How will the project administrator address these barriers?</t>
  </si>
  <si>
    <t xml:space="preserve">13.	Discuss any prerequisite activities undertaken by the project partners to increase efficiency of program delivery and support for the project once launched.	</t>
  </si>
  <si>
    <t>14.	Discuss how the program will achieve stable, long-term sustainability beyond the initial funding period? Have any funding sources been secured to continue implementing the program or strategy following the exhaustion of these funds?</t>
  </si>
  <si>
    <t>•	Executive Summary
•	GO Virginia Core Outcomes
•	Commonwealth Return on investment (ROI)
•	Match Verification Form
•	Milestones Overview and Drawdown Schedule
•	Budget Overview (DHCD Sources and Uses Template)</t>
  </si>
  <si>
    <t>•	Local Match Waiver Request Form
•	Letters of Support
•	Healthcare Industry Project Application Addendum</t>
  </si>
  <si>
    <t>Region 9 Per Capita Grant Application</t>
  </si>
  <si>
    <t>Region 9 Planning Grant Application</t>
  </si>
  <si>
    <t>1.	Identify the targeted industry that this project will impact.</t>
  </si>
  <si>
    <t>2.	Identify the participating localities (a minimum of 2 is required) and describe their role in the project.</t>
  </si>
  <si>
    <t>3.	Please describe the opportunity or challenge the project intends to explore or address.</t>
  </si>
  <si>
    <t>4.	Provide a summary of the project’s scope of work. What are the final project deliverable(s)?</t>
  </si>
  <si>
    <t>5.	Describe the project budget and sources of matching funds.</t>
  </si>
  <si>
    <t>6.	Describe how this project aligns with the region’s Growth and Diversification Plan, and why this is a priority for the regional council.</t>
  </si>
  <si>
    <t xml:space="preserve">7.	Describe the line of sight from this planning work to an eligible GO Virginia implementation project. Describe the project outcome(s) that you would hope to gain from this implementation project. </t>
  </si>
  <si>
    <t>Templates for attachments are available to download at www.GOVirginia9.org, and noted above</t>
  </si>
  <si>
    <r>
      <t>o</t>
    </r>
    <r>
      <rPr>
        <sz val="7"/>
        <color rgb="FF000000"/>
        <rFont val="Times New Roman"/>
        <family val="1"/>
      </rPr>
      <t xml:space="preserve">   </t>
    </r>
    <r>
      <rPr>
        <sz val="12"/>
        <color rgb="FF000000"/>
        <rFont val="Calibri"/>
        <family val="2"/>
        <scheme val="minor"/>
      </rPr>
      <t>Match Verification Form(s)</t>
    </r>
  </si>
  <si>
    <t>o   Sources &amp; Uses Budget (DHCD Template- please submit EXCEL version, not PDF)</t>
  </si>
  <si>
    <t>o   Letters demonstrating meaningful local participation</t>
  </si>
  <si>
    <r>
      <t>o</t>
    </r>
    <r>
      <rPr>
        <sz val="7"/>
        <color theme="1"/>
        <rFont val="Times New Roman"/>
        <family val="1"/>
      </rPr>
      <t xml:space="preserve">   </t>
    </r>
    <r>
      <rPr>
        <sz val="12"/>
        <color theme="1"/>
        <rFont val="Calibri"/>
        <family val="2"/>
        <scheme val="minor"/>
      </rPr>
      <t xml:space="preserve">Milestones Overview and Drawdown Schedule </t>
    </r>
  </si>
  <si>
    <t>Region 9 Competitive Grant Application</t>
  </si>
  <si>
    <t xml:space="preserve">1.	Provide an overview of the proposed project and project activities included in the project budget. Describe how this project presents an extraordinary economic opportunity for the region(s). Specifically discuss how the proposed project aligns with the GO Virginia mission of supporting the growth of traded sector industries as identified in your region’s Economic Growth and Diversification Plan. </t>
  </si>
  <si>
    <t>A brief 1-page Executive Summary must be uploaded with the application.</t>
  </si>
  <si>
    <t>2.	What industry clusters, as identified in the Economic Growth and Diversification Plans of the region(s), will this proposal target? How does this proposal help implement the Plan(s) identified strategies and goals?</t>
  </si>
  <si>
    <t xml:space="preserve">3.	Identify the project outcomes and deliverables that will be achieved during the grant performance period.  For any quantitative outcomes that will measure the impact of the project, be sure to select the most relevant outcomes listed in the GO Virginia Core Grant Outcomes. What mechanism does the project team or its partners have in place to track these outcomes? </t>
  </si>
  <si>
    <t xml:space="preserve">4.	 Applicants are required to submit a Return on Investment (ROI) report developed by a DHCD-approved third-party contractor for competitive applications. Please attach the prepared ROI analysis that demonstrates the State’s Return on Investment (ROI) to the Commonwealth over a 3 and 5-year period.See the Application Review and ROI Validation Process Memo describing the process for engaging technical assistance the the third-party. Please note that the ROI analysis is an evaluation criterion but not a requirement for eligibility.. </t>
  </si>
  <si>
    <t xml:space="preserve">The third-party ROI analysis should be uploaded with the application. </t>
  </si>
  <si>
    <t>7.	Describe the service area of the project. What portion of the population of the region(s) are served by the project?</t>
  </si>
  <si>
    <t xml:space="preserve">8.	Name the applicant/fiscal agent and all partner organizations involved with the implementation of the project. Describe each entity’s role in completing the scope of work, their financial or in-kind match commitment, and their capacity to successfully execute their duties as they relate to the project. Partners may include but are not limited to school divisions, community colleges, public and private institutions of higher education, economic and workforce development entities, local governments, regional organizations, planning commissions, and nonprofit organizations. </t>
  </si>
  <si>
    <t>Letters of Support: Partners in the project are encouraged to submit letters of support stating their role and involvement.</t>
  </si>
  <si>
    <t>9.	Identify cost efficiencies, repurposing of existing funds, leveraging of existing assets, or other evidence of collaboration that can be demonstrated as a result of the project.</t>
  </si>
  <si>
    <t xml:space="preserve">10.	Discuss existing programs with similar goals and explain how the proposed project is not duplicative of, but additive to, other efforts to support economic diversification and growth of traded sector industries. Have existing efforts been successful and sustainable? </t>
  </si>
  <si>
    <t>PROJECT READINESS</t>
  </si>
  <si>
    <t xml:space="preserve">11.	Describe the project timeline and the specific project milestones (including deliverables) that will be utilized to track project progress and fund disbursement. Address the project administrator’s ability to meet these milestones and to take remedial actions in the event that the milestones are not achieved. </t>
  </si>
  <si>
    <t xml:space="preserve">12.	Describe the total project budget, explaining how GO Virginia funds will be used, how matching funds will be used, the sources and uses for matching funds, and any additional leverage for matching funds, if applicable. Additional leverage may consist of other state funds not eligible for GO Virginia match, or additional federal resources that contribute to the full scope of work but are not part of the required match. </t>
  </si>
  <si>
    <t xml:space="preserve">b.	Does the project have the required 20% local match See the Match Waiver Request Guidelines. Currently, at least 20% local match must be provided by units of local government. </t>
  </si>
  <si>
    <t>13.	If this is a multi-regional proposal describe the roles and responsibilities of members of the project team and how they will implement the project across multiple regions. Describe the division of responsibility and the plan for communication between project administrators, support organizations, and partners. See “Roles and Responsibilities” in the Statewide Competitive Fund Project Guidance.</t>
  </si>
  <si>
    <t>Statewide Competitive Fund Project Guidance</t>
  </si>
  <si>
    <t>14.	Discuss any major barriers to successful implementation and other associated risks along with a plan to overcome them. How will the project administrator address these barriers?</t>
  </si>
  <si>
    <t xml:space="preserve">15.	Discuss any prerequisite activities undertaken by the project partners to increase efficiency with regard to program delivery and support for the project once launched.	</t>
  </si>
  <si>
    <t>PROJECT SUSTAINABILITY</t>
  </si>
  <si>
    <t>16.	Discuss how the program will achieve stable, long-term sustainability beyond the initial funding period. Have any funding sources been secured to continue implementing the program or strategy following the exhaustion of these funds? Describe how this project allows for replication or scalability in other GO Virginia regions.</t>
  </si>
  <si>
    <t>17.	Has this request been validated by industry demand?</t>
  </si>
  <si>
    <t>•	Executive Summary
•	GO Virginia Core Outcomes
•	Third-Party Commonwealth Return on Investment (ROI) 
•	Match Verification Form
•	Milestones Overview and Drawdown Schedule
•	Budget Overview (DHCD Sources &amp; Uses Template)</t>
  </si>
  <si>
    <t>•	Local Match Waiver Request Form
•	Letters of Support</t>
  </si>
  <si>
    <t>List any prior site advancement activities on the property(ies) in which public or private investment has occurred over the past five years, including dollars spent.</t>
  </si>
  <si>
    <t>Supplemental Questions for Site Development Planning Grants Only:</t>
  </si>
  <si>
    <t>Has a site characterization report (or similar evaluation) previously been completed for the property(ies)? If yes, please list the methodology or group completing the evaluation and year completed.</t>
  </si>
  <si>
    <t>Has the applicant or locality(ies) in which the site advancement activities will be undertaken consulted with VEDP about the project? If so, please note the VEDP staff member(s) with whom the discussion occurred</t>
  </si>
  <si>
    <t>For privately-owned sites, discuss any current contractual agreements between the locality (or their EDA/IDA) and the land owner that are in place to allow for advancement of the site(s).</t>
  </si>
  <si>
    <t>Site Planning Grant Questions Only</t>
  </si>
  <si>
    <t>Site Planning Grant Supplemental Attachments:</t>
  </si>
  <si>
    <t>o Engineer's Estimate for Site Development Activities</t>
  </si>
  <si>
    <t>o Map of Site to include property boundaries, transportation assets</t>
  </si>
  <si>
    <t>o Draft of agreements with private party owners,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</si>
</sst>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44" formatCode="_(&quot;$&quot;* #,##0.00_);_(&quot;$&quot;* \(#,##0.00\);_(&quot;$&quot;* &quot;-&quot;??_);_(@_)"/>
    <numFmt numFmtId="165" formatCode="&quot;$&quot;#,##0"/>
  </numFmts>
  <fonts count="34" x14ac:knownFonts="1">
    <font>
      <sz val="11"/>
      <color theme="1"/>
      <name val="Calibri"/>
      <family val="2"/>
      <scheme val="minor"/>
    </font>
    <font>
      <sz val="11"/>
      <color theme="1"/>
      <name val="Calibri"/>
      <family val="2"/>
      <scheme val="minor"/>
    </font>
    <font>
      <sz val="11"/>
      <color rgb="FFFA7D00"/>
      <name val="Calibri"/>
      <family val="2"/>
      <scheme val="minor"/>
    </font>
    <font>
      <b/>
      <sz val="11"/>
      <color theme="0"/>
      <name val="Calibri"/>
      <family val="2"/>
      <scheme val="minor"/>
    </font>
    <font>
      <b/>
      <sz val="11"/>
      <color theme="1"/>
      <name val="Calibri"/>
      <family val="2"/>
      <scheme val="minor"/>
    </font>
    <font>
      <sz val="11"/>
      <name val="Calibri"/>
      <family val="2"/>
    </font>
    <font>
      <sz val="7"/>
      <color theme="1"/>
      <name val="Times New Roman"/>
      <family val="1"/>
    </font>
    <font>
      <sz val="12"/>
      <color theme="1"/>
      <name val="Calibri"/>
      <family val="2"/>
      <scheme val="minor"/>
    </font>
    <font>
      <sz val="11"/>
      <color theme="1"/>
      <name val="Symbol"/>
      <family val="1"/>
      <charset val="2"/>
    </font>
    <font>
      <u/>
      <sz val="11"/>
      <color theme="1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20"/>
      <name val="Calibri"/>
      <family val="2"/>
      <scheme val="minor"/>
    </font>
    <font>
      <b/>
      <sz val="20"/>
      <color rgb="FF3333CC"/>
      <name val="Calibri"/>
      <family val="2"/>
      <scheme val="minor"/>
    </font>
    <font>
      <i/>
      <sz val="11"/>
      <color rgb="FFFF0000"/>
      <name val="Calibri"/>
      <family val="2"/>
      <scheme val="minor"/>
    </font>
    <font>
      <i/>
      <sz val="11"/>
      <color theme="1"/>
      <name val="Calibri"/>
      <family val="2"/>
      <scheme val="minor"/>
    </font>
    <font>
      <b/>
      <sz val="20"/>
      <color theme="0"/>
      <name val="Calibri"/>
      <family val="2"/>
      <scheme val="minor"/>
    </font>
    <font>
      <b/>
      <sz val="11"/>
      <color rgb="FFFF0000"/>
      <name val="Calibri"/>
      <family val="2"/>
      <scheme val="minor"/>
    </font>
    <font>
      <b/>
      <sz val="18"/>
      <color theme="0"/>
      <name val="Calibri"/>
      <family val="2"/>
      <scheme val="minor"/>
    </font>
    <font>
      <sz val="11"/>
      <color rgb="FFFF0000"/>
      <name val="Calibri"/>
      <family val="2"/>
      <scheme val="minor"/>
    </font>
    <font>
      <sz val="11"/>
      <name val="Calibri"/>
      <family val="2"/>
      <scheme val="minor"/>
    </font>
    <font>
      <b/>
      <sz val="11"/>
      <color rgb="FFFFFFFF"/>
      <name val="Calibri"/>
      <family val="2"/>
      <scheme val="minor"/>
    </font>
    <font>
      <sz val="10"/>
      <color theme="1"/>
      <name val="Calibri"/>
      <family val="2"/>
      <scheme val="minor"/>
    </font>
    <font>
      <b/>
      <sz val="10"/>
      <color theme="1"/>
      <name val="Calibri"/>
      <family val="2"/>
      <scheme val="minor"/>
    </font>
    <font>
      <b/>
      <sz val="11"/>
      <color rgb="FFFFFFFF"/>
      <name val="Calibri"/>
      <family val="2"/>
    </font>
    <font>
      <b/>
      <sz val="11"/>
      <color theme="1"/>
      <name val="Calibri"/>
      <family val="2"/>
    </font>
    <font>
      <sz val="11"/>
      <color theme="1"/>
      <name val="Calibri"/>
      <family val="2"/>
    </font>
    <font>
      <sz val="11"/>
      <color rgb="FFFF0000"/>
      <name val="Calibri"/>
      <family val="2"/>
    </font>
    <font>
      <sz val="11"/>
      <color theme="1"/>
      <name val="Arial"/>
    </font>
    <font>
      <b/>
      <sz val="11"/>
      <name val="Calibri"/>
      <family val="2"/>
    </font>
    <font>
      <sz val="12"/>
      <color rgb="FF000000"/>
      <name val="Courier New"/>
      <family val="3"/>
    </font>
    <font>
      <sz val="7"/>
      <color rgb="FF000000"/>
      <name val="Times New Roman"/>
      <family val="1"/>
    </font>
    <font>
      <sz val="12"/>
      <color theme="1"/>
      <name val="Courier New"/>
      <family val="3"/>
    </font>
  </fonts>
  <fills count="1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7"/>
        <bgColor indexed="64"/>
      </patternFill>
    </fill>
    <fill>
      <patternFill patternType="solid">
        <fgColor theme="4" tint="-0.249977111117893"/>
        <bgColor indexed="64"/>
      </patternFill>
    </fill>
    <fill>
      <patternFill patternType="solid">
        <fgColor theme="0"/>
        <bgColor indexed="64"/>
      </patternFill>
    </fill>
    <fill>
      <patternFill patternType="solid">
        <fgColor rgb="FF9BBB59"/>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9BBB59"/>
        <bgColor rgb="FF9BBB59"/>
      </patternFill>
    </fill>
    <fill>
      <patternFill patternType="solid">
        <fgColor rgb="FF92D050"/>
        <bgColor rgb="FF92D050"/>
      </patternFill>
    </fill>
    <fill>
      <patternFill patternType="solid">
        <fgColor theme="0"/>
        <bgColor theme="0"/>
      </patternFill>
    </fill>
    <fill>
      <patternFill patternType="solid">
        <fgColor rgb="FFFFFF00"/>
        <bgColor indexed="64"/>
      </patternFill>
    </fill>
  </fills>
  <borders count="17">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rgb="FFC2D69B"/>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2" fillId="0" borderId="1" applyNumberFormat="0" applyFill="0" applyAlignment="0" applyProtection="0"/>
    <xf numFmtId="0" fontId="9"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29" fillId="0" borderId="0"/>
    <xf numFmtId="44" fontId="1" fillId="0" borderId="0" applyFont="0" applyFill="0" applyBorder="0" applyAlignment="0" applyProtection="0"/>
    <xf numFmtId="0" fontId="1" fillId="0" borderId="0"/>
  </cellStyleXfs>
  <cellXfs count="186">
    <xf numFmtId="0" fontId="0" fillId="0" borderId="0" xfId="0"/>
    <xf numFmtId="0" fontId="0" fillId="0" borderId="0" xfId="0" applyAlignment="1">
      <alignment vertical="center"/>
    </xf>
    <xf numFmtId="0" fontId="4" fillId="0" borderId="0" xfId="0" applyFont="1" applyAlignment="1">
      <alignment vertical="center"/>
    </xf>
    <xf numFmtId="0" fontId="3" fillId="2" borderId="2" xfId="0" applyFont="1" applyFill="1" applyBorder="1"/>
    <xf numFmtId="0" fontId="0" fillId="3" borderId="2" xfId="0" applyFill="1" applyBorder="1"/>
    <xf numFmtId="0" fontId="0" fillId="0" borderId="2" xfId="0" applyBorder="1"/>
    <xf numFmtId="0" fontId="4" fillId="0" borderId="0" xfId="0" applyFont="1"/>
    <xf numFmtId="0" fontId="0" fillId="0" borderId="10" xfId="0" applyBorder="1"/>
    <xf numFmtId="0" fontId="0" fillId="0" borderId="11" xfId="0" applyBorder="1"/>
    <xf numFmtId="0" fontId="4" fillId="0" borderId="10" xfId="0" applyFont="1" applyBorder="1"/>
    <xf numFmtId="0" fontId="0" fillId="0" borderId="5" xfId="0" applyBorder="1"/>
    <xf numFmtId="0" fontId="0" fillId="0" borderId="6" xfId="0" applyBorder="1"/>
    <xf numFmtId="0" fontId="4" fillId="0" borderId="9" xfId="0" applyFont="1" applyBorder="1"/>
    <xf numFmtId="0" fontId="0" fillId="0" borderId="8" xfId="0" applyBorder="1"/>
    <xf numFmtId="0" fontId="4" fillId="0" borderId="5" xfId="0" applyFont="1" applyBorder="1"/>
    <xf numFmtId="0" fontId="0" fillId="6" borderId="0" xfId="0" applyFill="1"/>
    <xf numFmtId="0" fontId="13" fillId="7" borderId="0" xfId="0" applyFont="1" applyFill="1" applyAlignment="1">
      <alignment horizontal="center" vertical="center"/>
    </xf>
    <xf numFmtId="0" fontId="14" fillId="6" borderId="0" xfId="0" applyFont="1" applyFill="1" applyAlignment="1">
      <alignment horizontal="center" vertical="center"/>
    </xf>
    <xf numFmtId="0" fontId="4" fillId="0" borderId="10" xfId="0" applyFont="1" applyBorder="1" applyAlignment="1">
      <alignment vertical="center"/>
    </xf>
    <xf numFmtId="0" fontId="0" fillId="0" borderId="10" xfId="0" applyBorder="1" applyAlignment="1">
      <alignment vertical="center"/>
    </xf>
    <xf numFmtId="0" fontId="0" fillId="0" borderId="10" xfId="0" applyBorder="1" applyAlignment="1">
      <alignment horizontal="left" vertical="center" indent="4"/>
    </xf>
    <xf numFmtId="0" fontId="9" fillId="0" borderId="10" xfId="2" applyBorder="1" applyAlignment="1">
      <alignment vertical="center"/>
    </xf>
    <xf numFmtId="0" fontId="4" fillId="0" borderId="10" xfId="0" applyFont="1" applyBorder="1" applyAlignment="1">
      <alignment vertical="center" wrapText="1"/>
    </xf>
    <xf numFmtId="0" fontId="4" fillId="3" borderId="9" xfId="0" applyFont="1" applyFill="1" applyBorder="1"/>
    <xf numFmtId="0" fontId="0" fillId="3" borderId="8" xfId="0" applyFill="1" applyBorder="1"/>
    <xf numFmtId="0" fontId="0" fillId="3" borderId="12" xfId="0" applyFill="1" applyBorder="1"/>
    <xf numFmtId="0" fontId="4" fillId="3" borderId="8" xfId="0" applyFont="1" applyFill="1" applyBorder="1"/>
    <xf numFmtId="0" fontId="0" fillId="0" borderId="13" xfId="0" applyBorder="1"/>
    <xf numFmtId="0" fontId="4" fillId="3" borderId="12" xfId="0" applyFont="1" applyFill="1" applyBorder="1"/>
    <xf numFmtId="0" fontId="7" fillId="0" borderId="0" xfId="0" applyFont="1"/>
    <xf numFmtId="0" fontId="0" fillId="3" borderId="11" xfId="0" applyFill="1" applyBorder="1"/>
    <xf numFmtId="0" fontId="0" fillId="0" borderId="15" xfId="0" applyBorder="1"/>
    <xf numFmtId="0" fontId="16" fillId="0" borderId="0" xfId="0" applyFont="1"/>
    <xf numFmtId="0" fontId="0" fillId="0" borderId="12" xfId="0" applyBorder="1"/>
    <xf numFmtId="0" fontId="0" fillId="3" borderId="6" xfId="0" applyFill="1" applyBorder="1"/>
    <xf numFmtId="0" fontId="20" fillId="0" borderId="0" xfId="0" applyFont="1" applyAlignment="1">
      <alignment horizontal="left" vertical="center" indent="2"/>
    </xf>
    <xf numFmtId="0" fontId="4" fillId="10" borderId="9" xfId="0" applyFont="1" applyFill="1" applyBorder="1"/>
    <xf numFmtId="0" fontId="0" fillId="10" borderId="8" xfId="0" applyFill="1" applyBorder="1"/>
    <xf numFmtId="0" fontId="4" fillId="10" borderId="10" xfId="0" applyFont="1" applyFill="1" applyBorder="1"/>
    <xf numFmtId="0" fontId="0" fillId="10" borderId="11" xfId="0" applyFill="1" applyBorder="1"/>
    <xf numFmtId="0" fontId="4" fillId="10" borderId="9" xfId="0" applyFont="1" applyFill="1" applyBorder="1" applyAlignment="1">
      <alignment vertical="center"/>
    </xf>
    <xf numFmtId="0" fontId="4" fillId="10" borderId="2" xfId="0" applyFont="1" applyFill="1" applyBorder="1"/>
    <xf numFmtId="0" fontId="10" fillId="10" borderId="9" xfId="0" applyFont="1" applyFill="1" applyBorder="1"/>
    <xf numFmtId="0" fontId="4" fillId="10" borderId="12" xfId="0" applyFont="1" applyFill="1" applyBorder="1"/>
    <xf numFmtId="0" fontId="4" fillId="10" borderId="8" xfId="0" applyFont="1" applyFill="1" applyBorder="1"/>
    <xf numFmtId="0" fontId="12" fillId="10" borderId="9" xfId="0" applyFont="1" applyFill="1" applyBorder="1" applyAlignment="1">
      <alignment vertical="center" wrapText="1"/>
    </xf>
    <xf numFmtId="0" fontId="11" fillId="0" borderId="2" xfId="0" applyFont="1" applyBorder="1" applyAlignment="1">
      <alignment vertical="center" wrapText="1"/>
    </xf>
    <xf numFmtId="0" fontId="0" fillId="3" borderId="15" xfId="0" applyFill="1" applyBorder="1"/>
    <xf numFmtId="0" fontId="7" fillId="0" borderId="7" xfId="0" applyFont="1" applyBorder="1" applyAlignment="1">
      <alignment vertical="center" wrapText="1"/>
    </xf>
    <xf numFmtId="0" fontId="0" fillId="3" borderId="7" xfId="0" applyFill="1" applyBorder="1"/>
    <xf numFmtId="0" fontId="4" fillId="10" borderId="0" xfId="0" applyFont="1" applyFill="1"/>
    <xf numFmtId="0" fontId="0" fillId="10" borderId="3" xfId="0" applyFill="1" applyBorder="1"/>
    <xf numFmtId="44" fontId="0" fillId="10" borderId="2" xfId="3" applyFont="1" applyFill="1" applyBorder="1"/>
    <xf numFmtId="44" fontId="0" fillId="0" borderId="2" xfId="3" applyFont="1" applyBorder="1"/>
    <xf numFmtId="44" fontId="0" fillId="4" borderId="2" xfId="3" applyFont="1" applyFill="1" applyBorder="1"/>
    <xf numFmtId="44" fontId="3" fillId="2" borderId="2" xfId="3" applyFont="1" applyFill="1" applyBorder="1"/>
    <xf numFmtId="0" fontId="23" fillId="0" borderId="0" xfId="0" applyFont="1"/>
    <xf numFmtId="0" fontId="4" fillId="11" borderId="2" xfId="0" applyFont="1" applyFill="1" applyBorder="1"/>
    <xf numFmtId="0" fontId="4" fillId="0" borderId="2" xfId="0" applyFont="1" applyBorder="1"/>
    <xf numFmtId="44" fontId="0" fillId="0" borderId="2" xfId="0" applyNumberFormat="1" applyBorder="1"/>
    <xf numFmtId="9" fontId="0" fillId="0" borderId="2" xfId="4" applyFont="1" applyBorder="1"/>
    <xf numFmtId="0" fontId="26" fillId="0" borderId="2" xfId="0" applyFont="1" applyBorder="1" applyAlignment="1">
      <alignment horizontal="right" vertical="center" wrapText="1"/>
    </xf>
    <xf numFmtId="0" fontId="4" fillId="0" borderId="2" xfId="0" applyFont="1" applyBorder="1" applyAlignment="1">
      <alignment horizontal="right" vertical="center" wrapText="1"/>
    </xf>
    <xf numFmtId="44" fontId="0" fillId="0" borderId="2" xfId="3" applyFont="1" applyBorder="1" applyAlignment="1">
      <alignment horizontal="center" vertical="center" wrapText="1"/>
    </xf>
    <xf numFmtId="0" fontId="0" fillId="7" borderId="2" xfId="0" applyFill="1" applyBorder="1" applyAlignment="1">
      <alignment horizontal="left" vertical="center" wrapText="1"/>
    </xf>
    <xf numFmtId="0" fontId="0" fillId="0" borderId="2" xfId="0" applyBorder="1" applyAlignment="1">
      <alignment horizontal="left"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165" fontId="27" fillId="0" borderId="2" xfId="0" applyNumberFormat="1" applyFont="1" applyBorder="1" applyAlignment="1">
      <alignment horizontal="right" vertical="center"/>
    </xf>
    <xf numFmtId="0" fontId="27" fillId="0" borderId="2" xfId="0" applyFont="1" applyBorder="1" applyAlignment="1">
      <alignment horizontal="center" vertical="center"/>
    </xf>
    <xf numFmtId="0" fontId="28" fillId="0" borderId="2" xfId="0" applyFont="1" applyBorder="1" applyAlignment="1">
      <alignment horizontal="center" vertical="center" wrapText="1"/>
    </xf>
    <xf numFmtId="165" fontId="27" fillId="0" borderId="2" xfId="0" applyNumberFormat="1" applyFont="1" applyBorder="1" applyAlignment="1">
      <alignment horizontal="right" vertical="center" wrapText="1"/>
    </xf>
    <xf numFmtId="0" fontId="25"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165" fontId="26" fillId="0" borderId="0" xfId="0" applyNumberFormat="1" applyFont="1" applyAlignment="1">
      <alignment horizontal="right" vertical="center" wrapText="1"/>
    </xf>
    <xf numFmtId="0" fontId="25" fillId="12" borderId="2" xfId="0" applyFont="1" applyFill="1" applyBorder="1" applyAlignment="1">
      <alignment horizontal="right" vertical="center" wrapText="1"/>
    </xf>
    <xf numFmtId="0" fontId="25" fillId="12" borderId="2" xfId="0" applyFont="1" applyFill="1" applyBorder="1" applyAlignment="1">
      <alignment horizontal="center" vertical="center" wrapText="1"/>
    </xf>
    <xf numFmtId="0" fontId="26" fillId="13" borderId="2" xfId="0" applyFont="1" applyFill="1" applyBorder="1" applyAlignment="1">
      <alignment horizontal="right" vertical="center" wrapText="1"/>
    </xf>
    <xf numFmtId="165" fontId="26" fillId="13" borderId="2" xfId="0" applyNumberFormat="1" applyFont="1" applyFill="1" applyBorder="1" applyAlignment="1">
      <alignment horizontal="right" vertical="center" wrapText="1"/>
    </xf>
    <xf numFmtId="0" fontId="26" fillId="13" borderId="2" xfId="0" applyFont="1" applyFill="1" applyBorder="1" applyAlignment="1">
      <alignment vertical="center" wrapText="1"/>
    </xf>
    <xf numFmtId="0" fontId="27" fillId="13" borderId="2" xfId="0" applyFont="1" applyFill="1" applyBorder="1"/>
    <xf numFmtId="0" fontId="4" fillId="11" borderId="2" xfId="0" applyFont="1" applyFill="1" applyBorder="1" applyAlignment="1">
      <alignment vertical="center" wrapText="1"/>
    </xf>
    <xf numFmtId="44" fontId="4" fillId="11" borderId="2" xfId="0" applyNumberFormat="1" applyFont="1" applyFill="1" applyBorder="1" applyAlignment="1">
      <alignment vertical="center" wrapText="1"/>
    </xf>
    <xf numFmtId="44" fontId="4" fillId="10" borderId="2" xfId="3" applyFont="1" applyFill="1" applyBorder="1" applyAlignment="1">
      <alignment horizontal="center" vertical="center" wrapText="1"/>
    </xf>
    <xf numFmtId="0" fontId="4" fillId="10" borderId="2" xfId="0" applyFont="1" applyFill="1" applyBorder="1" applyAlignment="1">
      <alignment vertical="center" wrapText="1"/>
    </xf>
    <xf numFmtId="0" fontId="22" fillId="8" borderId="2" xfId="0" applyFont="1" applyFill="1" applyBorder="1" applyAlignment="1">
      <alignment horizontal="right" vertical="center" wrapText="1"/>
    </xf>
    <xf numFmtId="0" fontId="22" fillId="8" borderId="2" xfId="0" applyFont="1" applyFill="1" applyBorder="1" applyAlignment="1">
      <alignment horizontal="center" vertical="center" wrapText="1"/>
    </xf>
    <xf numFmtId="0" fontId="22" fillId="8" borderId="2" xfId="0" applyFont="1" applyFill="1" applyBorder="1" applyAlignment="1">
      <alignment vertical="center" wrapText="1"/>
    </xf>
    <xf numFmtId="0" fontId="26" fillId="10" borderId="2" xfId="0" applyFont="1" applyFill="1" applyBorder="1" applyAlignment="1">
      <alignment horizontal="right" vertical="center" wrapText="1"/>
    </xf>
    <xf numFmtId="0" fontId="4" fillId="10" borderId="2" xfId="0" applyFont="1" applyFill="1" applyBorder="1" applyAlignment="1">
      <alignment horizontal="right" vertical="center" wrapText="1"/>
    </xf>
    <xf numFmtId="0" fontId="24" fillId="0" borderId="2" xfId="0" applyFont="1" applyBorder="1"/>
    <xf numFmtId="0" fontId="26" fillId="14" borderId="14" xfId="0" applyFont="1" applyFill="1" applyBorder="1" applyAlignment="1">
      <alignment horizontal="right" vertical="center" wrapText="1"/>
    </xf>
    <xf numFmtId="0" fontId="27" fillId="14" borderId="0" xfId="0" applyFont="1" applyFill="1" applyAlignment="1">
      <alignment horizontal="center"/>
    </xf>
    <xf numFmtId="0" fontId="27" fillId="14" borderId="0" xfId="0" applyFont="1" applyFill="1"/>
    <xf numFmtId="0" fontId="27" fillId="0" borderId="0" xfId="0" applyFont="1" applyAlignment="1">
      <alignment horizontal="left" vertical="center" wrapText="1"/>
    </xf>
    <xf numFmtId="0" fontId="26" fillId="14" borderId="0" xfId="0" applyFont="1" applyFill="1" applyAlignment="1">
      <alignment horizontal="right" vertical="center" wrapText="1"/>
    </xf>
    <xf numFmtId="0" fontId="16" fillId="0" borderId="16" xfId="0" applyFont="1" applyBorder="1"/>
    <xf numFmtId="0" fontId="27" fillId="0" borderId="14" xfId="0" applyFont="1" applyBorder="1" applyAlignment="1">
      <alignment horizontal="left" vertical="center" wrapText="1"/>
    </xf>
    <xf numFmtId="44" fontId="26" fillId="13" borderId="2" xfId="0" applyNumberFormat="1" applyFont="1" applyFill="1" applyBorder="1" applyAlignment="1">
      <alignment horizontal="right" vertical="center" wrapText="1"/>
    </xf>
    <xf numFmtId="0" fontId="26" fillId="7" borderId="2" xfId="0" applyFont="1" applyFill="1" applyBorder="1" applyAlignment="1">
      <alignment horizontal="right" vertical="center" wrapText="1"/>
    </xf>
    <xf numFmtId="0" fontId="27" fillId="7" borderId="2" xfId="0" applyFont="1" applyFill="1" applyBorder="1" applyAlignment="1">
      <alignment horizontal="center" vertical="center" wrapText="1"/>
    </xf>
    <xf numFmtId="8" fontId="27" fillId="7" borderId="2" xfId="0" applyNumberFormat="1" applyFont="1" applyFill="1" applyBorder="1" applyAlignment="1">
      <alignment horizontal="right" vertical="center"/>
    </xf>
    <xf numFmtId="0" fontId="27" fillId="7" borderId="2" xfId="0" applyFont="1" applyFill="1" applyBorder="1" applyAlignment="1">
      <alignment horizontal="center" vertical="center"/>
    </xf>
    <xf numFmtId="44" fontId="27" fillId="7" borderId="2" xfId="0" applyNumberFormat="1" applyFont="1" applyFill="1" applyBorder="1" applyAlignment="1">
      <alignment horizontal="right" vertical="center" wrapText="1"/>
    </xf>
    <xf numFmtId="165" fontId="0" fillId="0" borderId="2" xfId="0" applyNumberFormat="1" applyBorder="1"/>
    <xf numFmtId="165" fontId="4" fillId="0" borderId="2" xfId="0" applyNumberFormat="1" applyFont="1" applyBorder="1"/>
    <xf numFmtId="0" fontId="0" fillId="0" borderId="11" xfId="0" applyBorder="1" applyAlignment="1">
      <alignment wrapText="1"/>
    </xf>
    <xf numFmtId="0" fontId="9" fillId="0" borderId="0" xfId="2"/>
    <xf numFmtId="0" fontId="4" fillId="0" borderId="10" xfId="0" applyFont="1" applyBorder="1" applyAlignment="1">
      <alignment wrapText="1"/>
    </xf>
    <xf numFmtId="0" fontId="30" fillId="0" borderId="10" xfId="0" applyFont="1" applyBorder="1" applyAlignment="1">
      <alignment vertical="center" wrapText="1"/>
    </xf>
    <xf numFmtId="0" fontId="21" fillId="0" borderId="11" xfId="0" applyFont="1" applyBorder="1" applyAlignment="1">
      <alignment wrapText="1"/>
    </xf>
    <xf numFmtId="0" fontId="9" fillId="0" borderId="0" xfId="2" applyAlignment="1">
      <alignment wrapText="1"/>
    </xf>
    <xf numFmtId="0" fontId="0" fillId="7" borderId="0" xfId="0" applyFill="1"/>
    <xf numFmtId="0" fontId="4" fillId="7" borderId="10" xfId="0" applyFont="1" applyFill="1" applyBorder="1" applyAlignment="1">
      <alignment horizontal="left" vertical="top" wrapText="1"/>
    </xf>
    <xf numFmtId="0" fontId="7" fillId="0" borderId="0" xfId="0" applyFont="1" applyAlignment="1">
      <alignment wrapText="1"/>
    </xf>
    <xf numFmtId="0" fontId="7" fillId="0" borderId="0" xfId="0" applyFont="1" applyAlignment="1">
      <alignment horizontal="left" vertical="center" wrapText="1" indent="10"/>
    </xf>
    <xf numFmtId="0" fontId="15" fillId="7" borderId="10" xfId="0" applyFont="1" applyFill="1" applyBorder="1" applyAlignment="1">
      <alignment horizontal="right" vertical="top" wrapText="1"/>
    </xf>
    <xf numFmtId="0" fontId="0" fillId="0" borderId="9" xfId="0" applyBorder="1"/>
    <xf numFmtId="0" fontId="31" fillId="0" borderId="0" xfId="0" applyFont="1" applyAlignment="1">
      <alignment horizontal="left" vertical="center" indent="10"/>
    </xf>
    <xf numFmtId="0" fontId="9" fillId="0" borderId="0" xfId="2" applyAlignment="1">
      <alignment horizontal="left" vertical="center" indent="10"/>
    </xf>
    <xf numFmtId="0" fontId="33" fillId="0" borderId="0" xfId="0" applyFont="1" applyAlignment="1">
      <alignment horizontal="left" vertical="center" indent="10"/>
    </xf>
    <xf numFmtId="0" fontId="0" fillId="7" borderId="10" xfId="0" applyFill="1" applyBorder="1" applyAlignment="1">
      <alignment horizontal="left" vertical="top" wrapText="1"/>
    </xf>
    <xf numFmtId="0" fontId="0" fillId="3" borderId="0" xfId="0" applyFill="1" applyAlignment="1">
      <alignment horizontal="center" vertical="top" wrapText="1"/>
    </xf>
    <xf numFmtId="0" fontId="0" fillId="3" borderId="0" xfId="0" applyFill="1" applyAlignment="1">
      <alignment horizontal="left" vertical="top" wrapText="1"/>
    </xf>
    <xf numFmtId="0" fontId="0" fillId="0" borderId="10" xfId="0" applyBorder="1" applyAlignment="1">
      <alignment vertical="center" wrapText="1"/>
    </xf>
    <xf numFmtId="0" fontId="0" fillId="0" borderId="11" xfId="0" applyBorder="1" applyAlignment="1">
      <alignment vertical="center"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4" fillId="10" borderId="0" xfId="0" applyFont="1" applyFill="1" applyAlignment="1">
      <alignment horizontal="center"/>
    </xf>
    <xf numFmtId="0" fontId="0" fillId="0" borderId="10" xfId="0" applyBorder="1" applyAlignment="1">
      <alignment wrapText="1"/>
    </xf>
    <xf numFmtId="0" fontId="0" fillId="0" borderId="11" xfId="0" applyBorder="1" applyAlignment="1">
      <alignment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15" fillId="0" borderId="0" xfId="0" applyFont="1" applyAlignment="1">
      <alignment wrapText="1"/>
    </xf>
    <xf numFmtId="0" fontId="0" fillId="0" borderId="10" xfId="0" applyBorder="1" applyAlignment="1">
      <alignment horizontal="justify" vertical="center"/>
    </xf>
    <xf numFmtId="0" fontId="0" fillId="0" borderId="11" xfId="0" applyBorder="1" applyAlignment="1">
      <alignment horizontal="justify"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0" fillId="0" borderId="5" xfId="0" applyBorder="1" applyAlignment="1">
      <alignment horizontal="left" vertical="center" wrapText="1" indent="2"/>
    </xf>
    <xf numFmtId="0" fontId="8" fillId="0" borderId="6" xfId="0" applyFont="1" applyBorder="1" applyAlignment="1">
      <alignment horizontal="left" vertical="center" wrapText="1" indent="2"/>
    </xf>
    <xf numFmtId="0" fontId="0" fillId="0" borderId="10" xfId="0" applyBorder="1" applyAlignment="1">
      <alignment horizontal="left" vertical="center" wrapText="1" indent="5"/>
    </xf>
    <xf numFmtId="0" fontId="8" fillId="0" borderId="11" xfId="0" applyFont="1" applyBorder="1" applyAlignment="1">
      <alignment horizontal="left" vertical="center" wrapText="1" indent="5"/>
    </xf>
    <xf numFmtId="0" fontId="1" fillId="0" borderId="10" xfId="0" applyFont="1" applyBorder="1" applyAlignment="1">
      <alignment vertical="center" wrapText="1"/>
    </xf>
    <xf numFmtId="0" fontId="1" fillId="0" borderId="11" xfId="0" applyFont="1" applyBorder="1" applyAlignment="1">
      <alignment vertical="center" wrapText="1"/>
    </xf>
    <xf numFmtId="0" fontId="0" fillId="7" borderId="0" xfId="0" applyFill="1" applyAlignment="1">
      <alignment horizontal="left" vertical="top" wrapText="1"/>
    </xf>
    <xf numFmtId="0" fontId="0" fillId="0" borderId="0" xfId="0" applyAlignment="1">
      <alignment horizontal="left" vertical="top" wrapText="1"/>
    </xf>
    <xf numFmtId="0" fontId="0" fillId="3" borderId="0" xfId="0" applyFill="1" applyAlignment="1">
      <alignment horizontal="left" vertical="top" wrapText="1"/>
    </xf>
    <xf numFmtId="0" fontId="0" fillId="7" borderId="4" xfId="0" applyFill="1" applyBorder="1" applyAlignment="1">
      <alignment horizontal="center" vertical="top" wrapText="1"/>
    </xf>
    <xf numFmtId="0" fontId="0" fillId="15" borderId="0" xfId="0" applyFill="1" applyAlignment="1">
      <alignment textRotation="255"/>
    </xf>
    <xf numFmtId="0" fontId="4" fillId="15" borderId="12" xfId="0" applyFont="1" applyFill="1" applyBorder="1" applyAlignment="1">
      <alignment horizontal="left" vertical="top" wrapText="1"/>
    </xf>
    <xf numFmtId="0" fontId="0" fillId="7" borderId="0" xfId="0" applyFill="1" applyAlignment="1">
      <alignment horizontal="left" wrapText="1"/>
    </xf>
    <xf numFmtId="0" fontId="0" fillId="0" borderId="9" xfId="0" applyBorder="1" applyAlignment="1">
      <alignment wrapText="1"/>
    </xf>
    <xf numFmtId="0" fontId="0" fillId="0" borderId="8" xfId="0" applyBorder="1" applyAlignment="1">
      <alignment wrapText="1"/>
    </xf>
    <xf numFmtId="0" fontId="2" fillId="0" borderId="13" xfId="1" applyBorder="1" applyAlignment="1">
      <alignment horizontal="center"/>
    </xf>
    <xf numFmtId="0" fontId="2" fillId="0" borderId="6" xfId="1" applyBorder="1" applyAlignment="1">
      <alignment horizontal="center"/>
    </xf>
    <xf numFmtId="0" fontId="17" fillId="9" borderId="13" xfId="0" applyFont="1" applyFill="1"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11" xfId="0" applyBorder="1" applyAlignment="1">
      <alignment horizontal="center"/>
    </xf>
    <xf numFmtId="44" fontId="0" fillId="0" borderId="0" xfId="3" applyFont="1" applyAlignment="1">
      <alignment horizontal="center"/>
    </xf>
    <xf numFmtId="44" fontId="0" fillId="0" borderId="11" xfId="3" applyFont="1" applyBorder="1" applyAlignment="1">
      <alignment horizontal="center"/>
    </xf>
    <xf numFmtId="0" fontId="0" fillId="5" borderId="0" xfId="0" applyFill="1" applyAlignment="1">
      <alignment horizontal="center"/>
    </xf>
    <xf numFmtId="0" fontId="0" fillId="5" borderId="11" xfId="0" applyFill="1" applyBorder="1" applyAlignment="1">
      <alignment horizontal="center"/>
    </xf>
    <xf numFmtId="0" fontId="0" fillId="0" borderId="0" xfId="0"/>
    <xf numFmtId="0" fontId="0" fillId="0" borderId="11" xfId="0" applyBorder="1"/>
    <xf numFmtId="0" fontId="19" fillId="9" borderId="0" xfId="0" applyFont="1" applyFill="1" applyAlignment="1">
      <alignment horizontal="center"/>
    </xf>
    <xf numFmtId="0" fontId="0" fillId="0" borderId="12" xfId="0" applyBorder="1"/>
    <xf numFmtId="0" fontId="0" fillId="0" borderId="8" xfId="0" applyBorder="1"/>
    <xf numFmtId="0" fontId="4" fillId="3" borderId="10" xfId="0" applyFont="1" applyFill="1" applyBorder="1"/>
    <xf numFmtId="0" fontId="4" fillId="3" borderId="0" xfId="0" applyFont="1" applyFill="1"/>
    <xf numFmtId="0" fontId="0" fillId="0" borderId="13" xfId="0" applyBorder="1"/>
    <xf numFmtId="0" fontId="0" fillId="0" borderId="6" xfId="0" applyBorder="1"/>
    <xf numFmtId="0" fontId="18" fillId="0" borderId="5" xfId="0" applyFont="1" applyBorder="1"/>
    <xf numFmtId="0" fontId="18" fillId="0" borderId="13" xfId="0" applyFont="1" applyBorder="1"/>
    <xf numFmtId="0" fontId="18" fillId="0" borderId="6" xfId="0" applyFont="1" applyBorder="1"/>
    <xf numFmtId="0" fontId="0" fillId="0" borderId="10" xfId="0" applyBorder="1"/>
    <xf numFmtId="0" fontId="7" fillId="3" borderId="5" xfId="0" applyFont="1" applyFill="1" applyBorder="1" applyAlignment="1">
      <alignment vertical="center" wrapText="1"/>
    </xf>
    <xf numFmtId="0" fontId="7" fillId="3" borderId="13" xfId="0" applyFont="1" applyFill="1" applyBorder="1" applyAlignment="1">
      <alignment vertical="center" wrapText="1"/>
    </xf>
    <xf numFmtId="0" fontId="4" fillId="3" borderId="9" xfId="0" applyFont="1" applyFill="1" applyBorder="1"/>
    <xf numFmtId="0" fontId="4" fillId="3" borderId="12" xfId="0" applyFont="1" applyFill="1" applyBorder="1"/>
  </cellXfs>
  <cellStyles count="9">
    <cellStyle name="Currency" xfId="3" builtinId="4"/>
    <cellStyle name="Currency 2" xfId="7" xr:uid="{7383C191-66E2-45F7-B1D3-39F963859E88}"/>
    <cellStyle name="Hyperlink" xfId="2" builtinId="8"/>
    <cellStyle name="Linked Cell" xfId="1" builtinId="24"/>
    <cellStyle name="Normal" xfId="0" builtinId="0"/>
    <cellStyle name="Normal 2" xfId="5" xr:uid="{16D41D1D-9BAA-4572-9CBA-31C41ACB0DF3}"/>
    <cellStyle name="Normal 3" xfId="8" xr:uid="{CEFD5C90-F279-4789-987C-2180A0272506}"/>
    <cellStyle name="Normal 4" xfId="6" xr:uid="{0A219717-CB76-482D-9426-F0563748F4D3}"/>
    <cellStyle name="Percent" xfId="4" builtinId="5"/>
  </cellStyles>
  <dxfs count="21">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
      <fill>
        <patternFill patternType="solid">
          <fgColor rgb="FFD9E2F3"/>
          <bgColor rgb="FFD9E2F3"/>
        </patternFill>
      </fill>
    </dxf>
    <dxf>
      <fill>
        <patternFill patternType="solid">
          <fgColor rgb="FFB4C6E7"/>
          <bgColor rgb="FFB4C6E7"/>
        </patternFill>
      </fill>
    </dxf>
    <dxf>
      <fill>
        <patternFill patternType="solid">
          <fgColor theme="9"/>
          <bgColor theme="9"/>
        </patternFill>
      </fill>
    </dxf>
  </dxfs>
  <tableStyles count="7" defaultTableStyle="TableStyleMedium2" defaultPivotStyle="PivotStyleLight16">
    <tableStyle name="Additional Leverage-style" pivot="0" count="3" xr9:uid="{FBCFFA24-BA53-406B-BA81-3E856B9DEE02}">
      <tableStyleElement type="headerRow" dxfId="20"/>
      <tableStyleElement type="firstRowStripe" dxfId="19"/>
      <tableStyleElement type="secondRowStripe" dxfId="18"/>
    </tableStyle>
    <tableStyle name="GO Virginia Request-style" pivot="0" count="3" xr9:uid="{CE601AEB-33CB-486A-8C0F-A2FE1CB375A9}">
      <tableStyleElement type="headerRow" dxfId="17"/>
      <tableStyleElement type="firstRowStripe" dxfId="16"/>
      <tableStyleElement type="secondRowStripe" dxfId="15"/>
    </tableStyle>
    <tableStyle name="Matching Funds-style" pivot="0" count="3" xr9:uid="{B8122468-B966-4B90-A2FF-62893B541C33}">
      <tableStyleElement type="headerRow" dxfId="14"/>
      <tableStyleElement type="firstRowStripe" dxfId="13"/>
      <tableStyleElement type="secondRowStripe" dxfId="12"/>
    </tableStyle>
    <tableStyle name="Total Project Budget-style" pivot="0" count="3" xr9:uid="{6DC79DF8-6E76-4F9E-9E8A-4220CAC392F0}">
      <tableStyleElement type="headerRow" dxfId="11"/>
      <tableStyleElement type="firstRowStripe" dxfId="10"/>
      <tableStyleElement type="secondRowStripe" dxfId="9"/>
    </tableStyle>
    <tableStyle name="Total Project Budget-style 2" pivot="0" count="3" xr9:uid="{4045E991-C818-413A-885E-8E421ADBB26B}">
      <tableStyleElement type="headerRow" dxfId="8"/>
      <tableStyleElement type="firstRowStripe" dxfId="7"/>
      <tableStyleElement type="secondRowStripe" dxfId="6"/>
    </tableStyle>
    <tableStyle name="TOTAL Budget-style" pivot="0" count="3" xr9:uid="{8BB27449-E930-46E3-943E-BF4B3DC0298D}">
      <tableStyleElement type="headerRow" dxfId="5"/>
      <tableStyleElement type="firstRowStripe" dxfId="4"/>
      <tableStyleElement type="secondRowStripe" dxfId="3"/>
    </tableStyle>
    <tableStyle name="TOTAL Budget-style 2" pivot="0" count="3" xr9:uid="{C50D9F5B-2B64-423D-BB33-FA6A15E9ECC6}">
      <tableStyleElement type="headerRow" dxfId="2"/>
      <tableStyleElement type="firstRowStripe" dxfId="1"/>
      <tableStyleElement type="secondRowStripe" dxfId="0"/>
    </tableStyle>
  </tableStyles>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219075</xdr:rowOff>
    </xdr:from>
    <xdr:to>
      <xdr:col>0</xdr:col>
      <xdr:colOff>3069569</xdr:colOff>
      <xdr:row>0</xdr:row>
      <xdr:rowOff>1109168</xdr:rowOff>
    </xdr:to>
    <xdr:pic>
      <xdr:nvPicPr>
        <xdr:cNvPr id="3" name="Picture 2">
          <a:extLst>
            <a:ext uri="{FF2B5EF4-FFF2-40B4-BE49-F238E27FC236}">
              <a16:creationId xmlns:a16="http://schemas.microsoft.com/office/drawing/2014/main" id="{1FF26C48-E1BB-400E-FAEB-F79002DCDE7E}"/>
            </a:ext>
          </a:extLst>
        </xdr:cNvPr>
        <xdr:cNvPicPr>
          <a:picLocks noChangeAspect="1"/>
        </xdr:cNvPicPr>
      </xdr:nvPicPr>
      <xdr:blipFill>
        <a:blip xmlns:r="http://schemas.openxmlformats.org/officeDocument/2006/relationships" r:embed="rId1"/>
        <a:stretch>
          <a:fillRect/>
        </a:stretch>
      </xdr:blipFill>
      <xdr:spPr>
        <a:xfrm>
          <a:off x="381000" y="219075"/>
          <a:ext cx="2688569" cy="8900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0</xdr:row>
      <xdr:rowOff>219075</xdr:rowOff>
    </xdr:from>
    <xdr:to>
      <xdr:col>0</xdr:col>
      <xdr:colOff>3069569</xdr:colOff>
      <xdr:row>0</xdr:row>
      <xdr:rowOff>1109168</xdr:rowOff>
    </xdr:to>
    <xdr:pic>
      <xdr:nvPicPr>
        <xdr:cNvPr id="2" name="Picture 1">
          <a:extLst>
            <a:ext uri="{FF2B5EF4-FFF2-40B4-BE49-F238E27FC236}">
              <a16:creationId xmlns:a16="http://schemas.microsoft.com/office/drawing/2014/main" id="{74BA5265-A40C-43E1-9742-B9BEA012C2E9}"/>
            </a:ext>
          </a:extLst>
        </xdr:cNvPr>
        <xdr:cNvPicPr>
          <a:picLocks noChangeAspect="1"/>
        </xdr:cNvPicPr>
      </xdr:nvPicPr>
      <xdr:blipFill>
        <a:blip xmlns:r="http://schemas.openxmlformats.org/officeDocument/2006/relationships" r:embed="rId1"/>
        <a:stretch>
          <a:fillRect/>
        </a:stretch>
      </xdr:blipFill>
      <xdr:spPr>
        <a:xfrm>
          <a:off x="381000" y="219075"/>
          <a:ext cx="2688569" cy="8900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ristie Taylor" id="{3D437E04-3D26-44EA-AA40-E0B3C2357040}" userId="S::ctaylor@centralvirginia.org::bdb86923-5fd4-4cd2-8311-e2464a67e9a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CCB745-70E4-4F72-91FE-505E241C27E4}" name="Table_3" displayName="Table_3" ref="B37:F49">
  <tableColumns count="5">
    <tableColumn id="1" xr3:uid="{3C28D3D1-60A5-4185-9556-811924B08974}" name="Description of Uses of Additional Leverage"/>
    <tableColumn id="2" xr3:uid="{D8B51DE4-6316-4093-9CEB-14D6AD371C61}" name="Amount ($)"/>
    <tableColumn id="3" xr3:uid="{1FA40597-C41D-4990-A6EE-305CED9A3E30}" name="Type of Leverage (Dropdown)"/>
    <tableColumn id="4" xr3:uid="{2B79BEAD-D323-4157-BA8F-63953C302478}" name="Source of Leverage"/>
    <tableColumn id="5" xr3:uid="{FB3D371C-DE8F-4DD9-A923-D20468E9449D}" name="Documentation Submitted (Dropdown)"/>
  </tableColumns>
  <tableStyleInfo name="Additional Leverage-style" showFirstColumn="1" showLastColumn="1"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01-24T18:36:52.45" personId="{3D437E04-3D26-44EA-AA40-E0B3C2357040}" id="{3C6CE67A-4F38-4E5D-89C5-58168F842DF1}">
    <text xml:space="preserve">*8% of the total GO Virginia request, calculated from the total of the subgrantee request, must be made available to the Central Virginia Partnership (CVPED) for grant management. This amount is to be included in the TOTAL calculation and matching funds are also required. </text>
  </threadedComment>
</ThreadedComments>
</file>

<file path=xl/threadedComments/threadedComment2.xml><?xml version="1.0" encoding="utf-8"?>
<ThreadedComments xmlns="http://schemas.microsoft.com/office/spreadsheetml/2018/threadedcomments" xmlns:x="http://schemas.openxmlformats.org/spreadsheetml/2006/main">
  <threadedComment ref="A34" dT="2023-01-24T18:46:33.86" personId="{3D437E04-3D26-44EA-AA40-E0B3C2357040}" id="{2C413B26-3EDC-4DA1-BC65-2F53902C06AF}">
    <text>Refer to Application Questions 1-4</text>
  </threadedComment>
  <threadedComment ref="A40" dT="2023-01-24T18:46:51.04" personId="{3D437E04-3D26-44EA-AA40-E0B3C2357040}" id="{B12660E9-EE75-4785-B6BA-894E27401C44}">
    <text>Refer to Application Questions 5-7</text>
  </threadedComment>
  <threadedComment ref="A48" dT="2023-01-24T18:47:42.50" personId="{3D437E04-3D26-44EA-AA40-E0B3C2357040}" id="{774BCF9D-ED67-44CC-8FFA-F6AF0253620A}">
    <text>Refer to Application Questions 8-13</text>
  </threadedComment>
  <threadedComment ref="A56" dT="2023-01-24T18:48:24.47" personId="{3D437E04-3D26-44EA-AA40-E0B3C2357040}" id="{27AFB4A1-2FCC-408F-92D7-D64490195487}">
    <text>Refer to Application Question 14</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dhcd.virginia.gov/sites/default/files/Docx/gova/regional-materials/gova-app-roi-template.xlsx" TargetMode="External"/><Relationship Id="rId7" Type="http://schemas.openxmlformats.org/officeDocument/2006/relationships/hyperlink" Target="https://www.dhcd.virginia.gov/sites/default/files/Docx/gova/regional-materials/gova-local-match-waiver-request-form.pdf" TargetMode="External"/><Relationship Id="rId2" Type="http://schemas.openxmlformats.org/officeDocument/2006/relationships/hyperlink" Target="https://www.dhcd.virginia.gov/sites/default/files/Docx/gova/regional-materials/gova_core_grant_outcomes.pdf" TargetMode="External"/><Relationship Id="rId1" Type="http://schemas.openxmlformats.org/officeDocument/2006/relationships/hyperlink" Target="http://www.govirginia9.org/" TargetMode="External"/><Relationship Id="rId6" Type="http://schemas.openxmlformats.org/officeDocument/2006/relationships/hyperlink" Target="https://www.dhcd.virginia.gov/sites/default/files/Docx/gova/regional-materials/gova-match-waiver-guidance.pdf" TargetMode="External"/><Relationship Id="rId5" Type="http://schemas.openxmlformats.org/officeDocument/2006/relationships/hyperlink" Target="https://www.dhcd.virginia.gov/sites/default/files/Docx/gova/gova-match-verification-form.xlsx" TargetMode="External"/><Relationship Id="rId4" Type="http://schemas.openxmlformats.org/officeDocument/2006/relationships/hyperlink" Target="https://www.dhcd.virginia.gov/sites/default/files/Docx/gova/regional-materials/gova-memo-local-participation.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hcd.virginia.gov/sites/default/files/Docx/gova/regional-materials/gova-memo-local-participation.pdf" TargetMode="External"/><Relationship Id="rId1" Type="http://schemas.openxmlformats.org/officeDocument/2006/relationships/hyperlink" Target="https://www.dhcd.virginia.gov/sites/default/files/Docx/gova/regional-materials/gova-per-capita-application-budget-template.xls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dhcd.virginia.gov/sites/default/files/Docx/gova/regional-materials/gova-statewide-competitive-guidance.pdf" TargetMode="External"/><Relationship Id="rId3" Type="http://schemas.openxmlformats.org/officeDocument/2006/relationships/hyperlink" Target="https://www.dhcd.virginia.gov/sites/default/files/Docx/gova/regional-materials/gova-app-roi-template.xlsx" TargetMode="External"/><Relationship Id="rId7" Type="http://schemas.openxmlformats.org/officeDocument/2006/relationships/hyperlink" Target="https://www.dhcd.virginia.gov/sites/default/files/Docx/gova/regional-materials/gova-local-match-waiver-request-form.pdf" TargetMode="External"/><Relationship Id="rId2" Type="http://schemas.openxmlformats.org/officeDocument/2006/relationships/hyperlink" Target="https://www.dhcd.virginia.gov/sites/default/files/Docx/gova/regional-materials/gova_core_grant_outcomes.pdf" TargetMode="External"/><Relationship Id="rId1" Type="http://schemas.openxmlformats.org/officeDocument/2006/relationships/hyperlink" Target="http://www.govirginia9.org/" TargetMode="External"/><Relationship Id="rId6" Type="http://schemas.openxmlformats.org/officeDocument/2006/relationships/hyperlink" Target="https://www.dhcd.virginia.gov/sites/default/files/Docx/gova/regional-materials/gova-match-waiver-guidance.pdf" TargetMode="External"/><Relationship Id="rId5" Type="http://schemas.openxmlformats.org/officeDocument/2006/relationships/hyperlink" Target="https://www.dhcd.virginia.gov/sites/default/files/Docx/gova/gova-match-verification-form.xlsx" TargetMode="External"/><Relationship Id="rId10" Type="http://schemas.openxmlformats.org/officeDocument/2006/relationships/drawing" Target="../drawings/drawing2.xml"/><Relationship Id="rId4" Type="http://schemas.openxmlformats.org/officeDocument/2006/relationships/hyperlink" Target="https://www.dhcd.virginia.gov/sites/default/files/Docx/gova/regional-materials/gova-memo-local-participation.pdf"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841D-D870-4F03-A2C9-2B33C55F4D01}">
  <sheetPr codeName="Sheet1">
    <pageSetUpPr fitToPage="1"/>
  </sheetPr>
  <dimension ref="A1:C112"/>
  <sheetViews>
    <sheetView workbookViewId="0">
      <selection activeCell="A103" sqref="A1:B103"/>
    </sheetView>
  </sheetViews>
  <sheetFormatPr defaultRowHeight="15" x14ac:dyDescent="0.25"/>
  <cols>
    <col min="1" max="1" width="55.140625" customWidth="1"/>
    <col min="2" max="2" width="63.140625" customWidth="1"/>
  </cols>
  <sheetData>
    <row r="1" spans="1:2" ht="96" customHeight="1" x14ac:dyDescent="0.25">
      <c r="B1" s="16" t="s">
        <v>215</v>
      </c>
    </row>
    <row r="2" spans="1:2" ht="6.75" customHeight="1" x14ac:dyDescent="0.25">
      <c r="A2" s="15"/>
      <c r="B2" s="17"/>
    </row>
    <row r="3" spans="1:2" x14ac:dyDescent="0.25">
      <c r="A3" s="12" t="s">
        <v>0</v>
      </c>
      <c r="B3" s="4"/>
    </row>
    <row r="4" spans="1:2" x14ac:dyDescent="0.25">
      <c r="A4" s="9" t="s">
        <v>124</v>
      </c>
      <c r="B4" s="4"/>
    </row>
    <row r="5" spans="1:2" x14ac:dyDescent="0.25">
      <c r="A5" s="9" t="s">
        <v>23</v>
      </c>
      <c r="B5" s="4"/>
    </row>
    <row r="6" spans="1:2" x14ac:dyDescent="0.25">
      <c r="A6" s="9" t="s">
        <v>24</v>
      </c>
      <c r="B6" s="4"/>
    </row>
    <row r="7" spans="1:2" x14ac:dyDescent="0.25">
      <c r="A7" s="9" t="s">
        <v>25</v>
      </c>
      <c r="B7" s="4"/>
    </row>
    <row r="8" spans="1:2" x14ac:dyDescent="0.25">
      <c r="A8" s="9" t="s">
        <v>26</v>
      </c>
      <c r="B8" s="4"/>
    </row>
    <row r="9" spans="1:2" x14ac:dyDescent="0.25">
      <c r="A9" s="9" t="s">
        <v>150</v>
      </c>
      <c r="B9" s="4"/>
    </row>
    <row r="10" spans="1:2" x14ac:dyDescent="0.25">
      <c r="A10" s="9" t="s">
        <v>27</v>
      </c>
      <c r="B10" s="4"/>
    </row>
    <row r="11" spans="1:2" x14ac:dyDescent="0.25">
      <c r="A11" s="9" t="s">
        <v>28</v>
      </c>
      <c r="B11" s="4"/>
    </row>
    <row r="12" spans="1:2" x14ac:dyDescent="0.25">
      <c r="A12" s="14" t="s">
        <v>29</v>
      </c>
      <c r="B12" s="4"/>
    </row>
    <row r="14" spans="1:2" x14ac:dyDescent="0.25">
      <c r="A14" s="36" t="s">
        <v>34</v>
      </c>
      <c r="B14" s="37"/>
    </row>
    <row r="15" spans="1:2" x14ac:dyDescent="0.25">
      <c r="A15" s="7" t="s">
        <v>8</v>
      </c>
      <c r="B15" s="4"/>
    </row>
    <row r="16" spans="1:2" x14ac:dyDescent="0.25">
      <c r="A16" s="7" t="s">
        <v>9</v>
      </c>
      <c r="B16" s="4"/>
    </row>
    <row r="17" spans="1:2" x14ac:dyDescent="0.25">
      <c r="A17" s="7" t="s">
        <v>10</v>
      </c>
      <c r="B17" s="4"/>
    </row>
    <row r="18" spans="1:2" x14ac:dyDescent="0.25">
      <c r="A18" s="7" t="s">
        <v>11</v>
      </c>
      <c r="B18" s="4"/>
    </row>
    <row r="19" spans="1:2" x14ac:dyDescent="0.25">
      <c r="A19" s="38" t="s">
        <v>32</v>
      </c>
      <c r="B19" s="39"/>
    </row>
    <row r="20" spans="1:2" x14ac:dyDescent="0.25">
      <c r="A20" s="7" t="s">
        <v>12</v>
      </c>
      <c r="B20" s="4"/>
    </row>
    <row r="21" spans="1:2" x14ac:dyDescent="0.25">
      <c r="A21" s="7" t="s">
        <v>18</v>
      </c>
      <c r="B21" s="4"/>
    </row>
    <row r="22" spans="1:2" x14ac:dyDescent="0.25">
      <c r="A22" s="7" t="s">
        <v>13</v>
      </c>
      <c r="B22" s="4"/>
    </row>
    <row r="23" spans="1:2" x14ac:dyDescent="0.25">
      <c r="A23" s="7" t="s">
        <v>19</v>
      </c>
      <c r="B23" s="4"/>
    </row>
    <row r="24" spans="1:2" x14ac:dyDescent="0.25">
      <c r="A24" s="38" t="s">
        <v>33</v>
      </c>
      <c r="B24" s="39"/>
    </row>
    <row r="25" spans="1:2" x14ac:dyDescent="0.25">
      <c r="A25" s="7" t="s">
        <v>20</v>
      </c>
      <c r="B25" s="4"/>
    </row>
    <row r="26" spans="1:2" x14ac:dyDescent="0.25">
      <c r="A26" s="7" t="s">
        <v>21</v>
      </c>
      <c r="B26" s="4"/>
    </row>
    <row r="27" spans="1:2" x14ac:dyDescent="0.25">
      <c r="A27" s="7" t="s">
        <v>22</v>
      </c>
      <c r="B27" s="4"/>
    </row>
    <row r="28" spans="1:2" x14ac:dyDescent="0.25">
      <c r="A28" s="7" t="s">
        <v>14</v>
      </c>
      <c r="B28" s="4"/>
    </row>
    <row r="29" spans="1:2" x14ac:dyDescent="0.25">
      <c r="A29" s="7" t="s">
        <v>15</v>
      </c>
      <c r="B29" s="4"/>
    </row>
    <row r="30" spans="1:2" x14ac:dyDescent="0.25">
      <c r="A30" s="38" t="s">
        <v>36</v>
      </c>
      <c r="B30" s="39"/>
    </row>
    <row r="31" spans="1:2" x14ac:dyDescent="0.25">
      <c r="A31" s="7" t="s">
        <v>37</v>
      </c>
      <c r="B31" s="4"/>
    </row>
    <row r="32" spans="1:2" x14ac:dyDescent="0.25">
      <c r="A32" s="7" t="s">
        <v>38</v>
      </c>
      <c r="B32" s="4"/>
    </row>
    <row r="33" spans="1:2" x14ac:dyDescent="0.25">
      <c r="A33" s="7" t="s">
        <v>39</v>
      </c>
      <c r="B33" s="4"/>
    </row>
    <row r="34" spans="1:2" x14ac:dyDescent="0.25">
      <c r="A34" s="7" t="s">
        <v>40</v>
      </c>
      <c r="B34" s="4"/>
    </row>
    <row r="35" spans="1:2" x14ac:dyDescent="0.25">
      <c r="A35" s="7" t="s">
        <v>41</v>
      </c>
      <c r="B35" s="4"/>
    </row>
    <row r="36" spans="1:2" x14ac:dyDescent="0.25">
      <c r="A36" s="7" t="s">
        <v>42</v>
      </c>
      <c r="B36" s="4"/>
    </row>
    <row r="37" spans="1:2" x14ac:dyDescent="0.25">
      <c r="A37" s="7" t="s">
        <v>43</v>
      </c>
      <c r="B37" s="4"/>
    </row>
    <row r="38" spans="1:2" x14ac:dyDescent="0.25">
      <c r="A38" s="7" t="s">
        <v>44</v>
      </c>
      <c r="B38" s="4"/>
    </row>
    <row r="39" spans="1:2" x14ac:dyDescent="0.25">
      <c r="A39" s="7" t="s">
        <v>45</v>
      </c>
      <c r="B39" s="4"/>
    </row>
    <row r="40" spans="1:2" x14ac:dyDescent="0.25">
      <c r="A40" s="7" t="s">
        <v>46</v>
      </c>
      <c r="B40" s="4"/>
    </row>
    <row r="41" spans="1:2" x14ac:dyDescent="0.25">
      <c r="A41" s="10" t="s">
        <v>47</v>
      </c>
      <c r="B41" s="4"/>
    </row>
    <row r="43" spans="1:2" x14ac:dyDescent="0.25">
      <c r="A43" s="12" t="s">
        <v>90</v>
      </c>
      <c r="B43" s="13"/>
    </row>
    <row r="44" spans="1:2" ht="165.75" customHeight="1" x14ac:dyDescent="0.25">
      <c r="A44" s="131"/>
      <c r="B44" s="132"/>
    </row>
    <row r="45" spans="1:2" ht="6" customHeight="1" x14ac:dyDescent="0.25">
      <c r="A45" s="15"/>
      <c r="B45" s="15"/>
    </row>
    <row r="46" spans="1:2" ht="22.5" customHeight="1" x14ac:dyDescent="0.25">
      <c r="A46" s="133" t="s">
        <v>91</v>
      </c>
      <c r="B46" s="133"/>
    </row>
    <row r="47" spans="1:2" ht="29.25" customHeight="1" x14ac:dyDescent="0.25">
      <c r="A47" s="138" t="s">
        <v>123</v>
      </c>
      <c r="B47" s="138"/>
    </row>
    <row r="49" spans="1:3" x14ac:dyDescent="0.25">
      <c r="A49" s="36" t="s">
        <v>143</v>
      </c>
      <c r="B49" s="37"/>
    </row>
    <row r="50" spans="1:3" ht="33.75" customHeight="1" x14ac:dyDescent="0.25">
      <c r="A50" s="134" t="s">
        <v>187</v>
      </c>
      <c r="B50" s="135"/>
    </row>
    <row r="51" spans="1:3" ht="21.75" customHeight="1" x14ac:dyDescent="0.25">
      <c r="A51" s="109" t="s">
        <v>195</v>
      </c>
      <c r="B51" s="107" t="s">
        <v>185</v>
      </c>
    </row>
    <row r="52" spans="1:3" ht="228.75" customHeight="1" x14ac:dyDescent="0.25">
      <c r="A52" s="127"/>
      <c r="B52" s="128"/>
    </row>
    <row r="53" spans="1:3" ht="38.25" customHeight="1" x14ac:dyDescent="0.25">
      <c r="A53" s="136" t="s">
        <v>183</v>
      </c>
      <c r="B53" s="137"/>
    </row>
    <row r="54" spans="1:3" ht="207.75" customHeight="1" x14ac:dyDescent="0.25">
      <c r="A54" s="127"/>
      <c r="B54" s="128"/>
    </row>
    <row r="55" spans="1:3" ht="60" customHeight="1" x14ac:dyDescent="0.25">
      <c r="A55" s="136" t="s">
        <v>233</v>
      </c>
      <c r="B55" s="137"/>
    </row>
    <row r="56" spans="1:3" ht="21.75" customHeight="1" x14ac:dyDescent="0.25">
      <c r="A56" s="110" t="s">
        <v>195</v>
      </c>
      <c r="B56" s="108" t="s">
        <v>184</v>
      </c>
      <c r="C56" s="108"/>
    </row>
    <row r="57" spans="1:3" ht="225.75" customHeight="1" x14ac:dyDescent="0.25">
      <c r="A57" s="127"/>
      <c r="B57" s="128"/>
    </row>
    <row r="58" spans="1:3" ht="54.75" customHeight="1" x14ac:dyDescent="0.25">
      <c r="A58" s="125" t="s">
        <v>188</v>
      </c>
      <c r="B58" s="126"/>
    </row>
    <row r="59" spans="1:3" ht="35.25" customHeight="1" x14ac:dyDescent="0.25">
      <c r="A59" s="22" t="s">
        <v>195</v>
      </c>
      <c r="B59" s="112" t="s">
        <v>189</v>
      </c>
    </row>
    <row r="60" spans="1:3" ht="209.25" customHeight="1" x14ac:dyDescent="0.25">
      <c r="A60" s="127"/>
      <c r="B60" s="128"/>
    </row>
    <row r="61" spans="1:3" x14ac:dyDescent="0.25">
      <c r="A61" s="1"/>
    </row>
    <row r="62" spans="1:3" x14ac:dyDescent="0.25">
      <c r="A62" s="40" t="s">
        <v>92</v>
      </c>
      <c r="B62" s="37"/>
    </row>
    <row r="63" spans="1:3" ht="48" customHeight="1" x14ac:dyDescent="0.25">
      <c r="A63" s="125" t="s">
        <v>191</v>
      </c>
      <c r="B63" s="126"/>
    </row>
    <row r="64" spans="1:3" x14ac:dyDescent="0.25">
      <c r="A64" s="20" t="s">
        <v>190</v>
      </c>
      <c r="B64" s="108" t="s">
        <v>192</v>
      </c>
    </row>
    <row r="65" spans="1:2" ht="240" customHeight="1" x14ac:dyDescent="0.25">
      <c r="A65" s="127"/>
      <c r="B65" s="128"/>
    </row>
    <row r="66" spans="1:2" ht="48.75" customHeight="1" x14ac:dyDescent="0.25">
      <c r="A66" s="129" t="s">
        <v>193</v>
      </c>
      <c r="B66" s="130"/>
    </row>
    <row r="67" spans="1:2" ht="201.75" customHeight="1" x14ac:dyDescent="0.25">
      <c r="A67" s="127"/>
      <c r="B67" s="128"/>
    </row>
    <row r="68" spans="1:2" ht="81.75" customHeight="1" x14ac:dyDescent="0.25">
      <c r="A68" s="139" t="s">
        <v>194</v>
      </c>
      <c r="B68" s="140"/>
    </row>
    <row r="69" spans="1:2" ht="210.75" customHeight="1" x14ac:dyDescent="0.25">
      <c r="A69" s="127"/>
      <c r="B69" s="128"/>
    </row>
    <row r="70" spans="1:2" x14ac:dyDescent="0.25">
      <c r="A70" s="18" t="s">
        <v>186</v>
      </c>
      <c r="B70" s="108" t="s">
        <v>196</v>
      </c>
    </row>
    <row r="71" spans="1:2" ht="30" x14ac:dyDescent="0.25">
      <c r="A71" s="19"/>
      <c r="B71" s="111" t="s">
        <v>197</v>
      </c>
    </row>
    <row r="72" spans="1:2" ht="51.75" customHeight="1" x14ac:dyDescent="0.25">
      <c r="A72" s="139" t="s">
        <v>198</v>
      </c>
      <c r="B72" s="140"/>
    </row>
    <row r="73" spans="1:2" ht="210.75" customHeight="1" x14ac:dyDescent="0.25">
      <c r="A73" s="127"/>
      <c r="B73" s="128"/>
    </row>
    <row r="74" spans="1:2" ht="51.75" customHeight="1" x14ac:dyDescent="0.25">
      <c r="A74" s="139" t="s">
        <v>199</v>
      </c>
      <c r="B74" s="140"/>
    </row>
    <row r="75" spans="1:2" ht="210.75" customHeight="1" x14ac:dyDescent="0.25">
      <c r="A75" s="127"/>
      <c r="B75" s="128"/>
    </row>
    <row r="76" spans="1:2" x14ac:dyDescent="0.25">
      <c r="A76" s="2"/>
    </row>
    <row r="77" spans="1:2" x14ac:dyDescent="0.25">
      <c r="A77" s="40" t="s">
        <v>241</v>
      </c>
      <c r="B77" s="37"/>
    </row>
    <row r="78" spans="1:2" ht="55.5" customHeight="1" x14ac:dyDescent="0.25">
      <c r="A78" s="147" t="s">
        <v>200</v>
      </c>
      <c r="B78" s="148"/>
    </row>
    <row r="79" spans="1:2" ht="86.25" customHeight="1" x14ac:dyDescent="0.25">
      <c r="A79" s="127"/>
      <c r="B79" s="128"/>
    </row>
    <row r="80" spans="1:2" s="113" customFormat="1" ht="34.5" customHeight="1" x14ac:dyDescent="0.25">
      <c r="A80" s="114" t="s">
        <v>195</v>
      </c>
      <c r="B80" s="115" t="s">
        <v>201</v>
      </c>
    </row>
    <row r="81" spans="1:2" ht="58.5" customHeight="1" x14ac:dyDescent="0.25">
      <c r="A81" s="136" t="s">
        <v>202</v>
      </c>
      <c r="B81" s="137"/>
    </row>
    <row r="82" spans="1:2" ht="91.5" customHeight="1" x14ac:dyDescent="0.25">
      <c r="A82" s="127"/>
      <c r="B82" s="128"/>
    </row>
    <row r="83" spans="1:2" s="113" customFormat="1" ht="39" customHeight="1" x14ac:dyDescent="0.25">
      <c r="A83" s="114" t="s">
        <v>204</v>
      </c>
      <c r="B83" s="116" t="s">
        <v>205</v>
      </c>
    </row>
    <row r="84" spans="1:2" s="113" customFormat="1" ht="74.25" customHeight="1" x14ac:dyDescent="0.25">
      <c r="A84" s="114"/>
      <c r="B84" s="116" t="s">
        <v>206</v>
      </c>
    </row>
    <row r="85" spans="1:2" s="113" customFormat="1" ht="24.75" customHeight="1" x14ac:dyDescent="0.25">
      <c r="A85" s="114"/>
      <c r="B85" s="108" t="s">
        <v>207</v>
      </c>
    </row>
    <row r="86" spans="1:2" s="113" customFormat="1" ht="33" customHeight="1" x14ac:dyDescent="0.25">
      <c r="A86" s="114" t="s">
        <v>186</v>
      </c>
      <c r="B86" s="115" t="s">
        <v>203</v>
      </c>
    </row>
    <row r="87" spans="1:2" s="113" customFormat="1" ht="19.5" customHeight="1" x14ac:dyDescent="0.25">
      <c r="A87" s="117" t="s">
        <v>209</v>
      </c>
      <c r="B87" s="108" t="s">
        <v>208</v>
      </c>
    </row>
    <row r="88" spans="1:2" s="113" customFormat="1" ht="24" customHeight="1" x14ac:dyDescent="0.25">
      <c r="A88" s="114"/>
      <c r="B88" s="115"/>
    </row>
    <row r="89" spans="1:2" ht="31.5" customHeight="1" x14ac:dyDescent="0.25">
      <c r="A89" s="125" t="s">
        <v>210</v>
      </c>
      <c r="B89" s="126"/>
    </row>
    <row r="90" spans="1:2" ht="83.25" customHeight="1" x14ac:dyDescent="0.25">
      <c r="A90" s="127"/>
      <c r="B90" s="128"/>
    </row>
    <row r="91" spans="1:2" ht="33.75" customHeight="1" x14ac:dyDescent="0.25">
      <c r="A91" s="125" t="s">
        <v>211</v>
      </c>
      <c r="B91" s="126"/>
    </row>
    <row r="92" spans="1:2" ht="87" customHeight="1" x14ac:dyDescent="0.25">
      <c r="A92" s="127"/>
      <c r="B92" s="128"/>
    </row>
    <row r="93" spans="1:2" ht="15" customHeight="1" x14ac:dyDescent="0.25"/>
    <row r="94" spans="1:2" x14ac:dyDescent="0.25">
      <c r="A94" s="40" t="s">
        <v>249</v>
      </c>
      <c r="B94" s="37"/>
    </row>
    <row r="95" spans="1:2" ht="32.25" customHeight="1" x14ac:dyDescent="0.25">
      <c r="A95" s="125" t="s">
        <v>212</v>
      </c>
      <c r="B95" s="126"/>
    </row>
    <row r="96" spans="1:2" ht="114.75" customHeight="1" x14ac:dyDescent="0.25">
      <c r="A96" s="131"/>
      <c r="B96" s="132"/>
    </row>
    <row r="97" spans="1:2" ht="15.75" customHeight="1" x14ac:dyDescent="0.25"/>
    <row r="98" spans="1:2" x14ac:dyDescent="0.25">
      <c r="A98" s="40" t="s">
        <v>148</v>
      </c>
      <c r="B98" s="37"/>
    </row>
    <row r="99" spans="1:2" x14ac:dyDescent="0.25">
      <c r="A99" s="21" t="s">
        <v>224</v>
      </c>
      <c r="B99" s="8"/>
    </row>
    <row r="100" spans="1:2" x14ac:dyDescent="0.25">
      <c r="A100" s="22" t="s">
        <v>93</v>
      </c>
      <c r="B100" s="8"/>
    </row>
    <row r="101" spans="1:2" ht="105" customHeight="1" x14ac:dyDescent="0.25">
      <c r="A101" s="145" t="s">
        <v>213</v>
      </c>
      <c r="B101" s="146"/>
    </row>
    <row r="102" spans="1:2" x14ac:dyDescent="0.25">
      <c r="A102" s="141" t="s">
        <v>94</v>
      </c>
      <c r="B102" s="142"/>
    </row>
    <row r="103" spans="1:2" ht="57.75" customHeight="1" x14ac:dyDescent="0.25">
      <c r="A103" s="143" t="s">
        <v>214</v>
      </c>
      <c r="B103" s="144"/>
    </row>
    <row r="111" spans="1:2" x14ac:dyDescent="0.25">
      <c r="B111" t="s">
        <v>30</v>
      </c>
    </row>
    <row r="112" spans="1:2" x14ac:dyDescent="0.25">
      <c r="B112" t="s">
        <v>31</v>
      </c>
    </row>
  </sheetData>
  <mergeCells count="34">
    <mergeCell ref="A92:B92"/>
    <mergeCell ref="A82:B82"/>
    <mergeCell ref="A78:B78"/>
    <mergeCell ref="A81:B81"/>
    <mergeCell ref="A89:B89"/>
    <mergeCell ref="A91:B91"/>
    <mergeCell ref="A79:B79"/>
    <mergeCell ref="A90:B90"/>
    <mergeCell ref="A102:B102"/>
    <mergeCell ref="A103:B103"/>
    <mergeCell ref="A95:B95"/>
    <mergeCell ref="A96:B96"/>
    <mergeCell ref="A101:B101"/>
    <mergeCell ref="A72:B72"/>
    <mergeCell ref="A73:B73"/>
    <mergeCell ref="A74:B74"/>
    <mergeCell ref="A67:B67"/>
    <mergeCell ref="A75:B75"/>
    <mergeCell ref="A68:B68"/>
    <mergeCell ref="A69:B69"/>
    <mergeCell ref="A63:B63"/>
    <mergeCell ref="A65:B65"/>
    <mergeCell ref="A66:B66"/>
    <mergeCell ref="A44:B44"/>
    <mergeCell ref="A60:B60"/>
    <mergeCell ref="A57:B57"/>
    <mergeCell ref="A54:B54"/>
    <mergeCell ref="A52:B52"/>
    <mergeCell ref="A46:B46"/>
    <mergeCell ref="A50:B50"/>
    <mergeCell ref="A53:B53"/>
    <mergeCell ref="A55:B55"/>
    <mergeCell ref="A58:B58"/>
    <mergeCell ref="A47:B47"/>
  </mergeCells>
  <dataValidations count="4">
    <dataValidation type="list" allowBlank="1" showInputMessage="1" showErrorMessage="1" sqref="B23" xr:uid="{AEC8225D-47C1-4985-A4D5-E7D3BEF88999}">
      <formula1>$B$111:$B$112</formula1>
    </dataValidation>
    <dataValidation type="list" allowBlank="1" showInputMessage="1" showErrorMessage="1" promptTitle="Select YES or NO" prompt="from the drop down menu" sqref="B15:B22 B25:B29 B31:B41" xr:uid="{AECB347C-5C33-48AC-BE13-43F28CD6753F}">
      <formula1>$B$111:$B$112</formula1>
    </dataValidation>
    <dataValidation type="textLength" operator="lessThan" allowBlank="1" showInputMessage="1" showErrorMessage="1" sqref="A44:B45" xr:uid="{2F51643F-0A0E-41C2-92B1-D309BB27078F}">
      <formula1>2000</formula1>
    </dataValidation>
    <dataValidation type="textLength" operator="lessThan" allowBlank="1" showInputMessage="1" showErrorMessage="1" sqref="A52:B52 A54:B54 A57:B57 A60:B60 A65:B65 A67:B67 A69:B69 A75:B75 A90:B90 B79 A96:B97 A73:B73 A79:A80 A92:B93 A82:B82 A83:A88" xr:uid="{E1208BCD-C68F-481E-A7DA-4AC74100D85A}">
      <formula1>4000</formula1>
    </dataValidation>
  </dataValidations>
  <hyperlinks>
    <hyperlink ref="A99" r:id="rId1" display="http://www.govirginia9.org/" xr:uid="{A9371D45-4928-4624-AD33-106CEF3935A6}"/>
    <hyperlink ref="B56" r:id="rId2" display="https://www.dhcd.virginia.gov/sites/default/files/Docx/gova/regional-materials/gova_core_grant_outcomes.pdf" xr:uid="{F6ED5277-5631-4128-9A43-39783D28B980}"/>
    <hyperlink ref="B59" r:id="rId3" display="https://www.dhcd.virginia.gov/sites/default/files/Docx/gova/regional-materials/gova-app-roi-template.xlsx" xr:uid="{32870368-B633-4E8A-AC79-A8E7BB1216CB}"/>
    <hyperlink ref="B64" r:id="rId4" display="https://www.dhcd.virginia.gov/sites/default/files/Docx/gova/regional-materials/gova-memo-local-participation.pdf" xr:uid="{E4464691-CE99-4954-AB47-49D259816FAC}"/>
    <hyperlink ref="B70" r:id="rId5" display="https://www.dhcd.virginia.gov/sites/default/files/Docx/gova/gova-match-verification-form.xlsx" xr:uid="{5108F904-FB2E-4581-8E3C-51876AF0143F}"/>
    <hyperlink ref="B85" r:id="rId6" display="https://www.dhcd.virginia.gov/sites/default/files/Docx/gova/regional-materials/gova-match-waiver-guidance.pdf" xr:uid="{E15B9D7A-B6D7-4491-AFAF-B54DFE492E40}"/>
    <hyperlink ref="B87" r:id="rId7" display="https://www.dhcd.virginia.gov/sites/default/files/Docx/gova/regional-materials/gova-local-match-waiver-request-form.pdf" xr:uid="{990F376E-0814-4E3A-ADE5-237B6EBDB3D2}"/>
  </hyperlinks>
  <pageMargins left="0.25" right="0.25" top="0.75" bottom="0.75" header="0.3" footer="0.3"/>
  <pageSetup scale="86" fitToHeight="0"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942F-C205-43E3-848E-977618DA840D}">
  <sheetPr>
    <pageSetUpPr fitToPage="1"/>
  </sheetPr>
  <dimension ref="A1:C75"/>
  <sheetViews>
    <sheetView topLeftCell="A67" workbookViewId="0">
      <selection activeCell="C75" sqref="A1:C75"/>
    </sheetView>
  </sheetViews>
  <sheetFormatPr defaultRowHeight="15" x14ac:dyDescent="0.25"/>
  <cols>
    <col min="1" max="1" width="49.42578125" customWidth="1"/>
    <col min="2" max="2" width="86.140625" customWidth="1"/>
  </cols>
  <sheetData>
    <row r="1" spans="1:2" ht="96" customHeight="1" x14ac:dyDescent="0.25">
      <c r="B1" s="16" t="s">
        <v>216</v>
      </c>
    </row>
    <row r="2" spans="1:2" ht="6.75" customHeight="1" x14ac:dyDescent="0.25">
      <c r="A2" s="15"/>
      <c r="B2" s="17"/>
    </row>
    <row r="3" spans="1:2" x14ac:dyDescent="0.25">
      <c r="A3" s="12" t="s">
        <v>0</v>
      </c>
      <c r="B3" s="4"/>
    </row>
    <row r="4" spans="1:2" x14ac:dyDescent="0.25">
      <c r="A4" s="9" t="s">
        <v>124</v>
      </c>
      <c r="B4" s="4"/>
    </row>
    <row r="5" spans="1:2" x14ac:dyDescent="0.25">
      <c r="A5" s="9" t="s">
        <v>23</v>
      </c>
      <c r="B5" s="4"/>
    </row>
    <row r="6" spans="1:2" x14ac:dyDescent="0.25">
      <c r="A6" s="9" t="s">
        <v>24</v>
      </c>
      <c r="B6" s="4"/>
    </row>
    <row r="7" spans="1:2" x14ac:dyDescent="0.25">
      <c r="A7" s="9" t="s">
        <v>25</v>
      </c>
      <c r="B7" s="4"/>
    </row>
    <row r="8" spans="1:2" x14ac:dyDescent="0.25">
      <c r="A8" s="9" t="s">
        <v>26</v>
      </c>
      <c r="B8" s="4"/>
    </row>
    <row r="9" spans="1:2" x14ac:dyDescent="0.25">
      <c r="A9" s="9" t="s">
        <v>150</v>
      </c>
      <c r="B9" s="4"/>
    </row>
    <row r="10" spans="1:2" x14ac:dyDescent="0.25">
      <c r="A10" s="9" t="s">
        <v>27</v>
      </c>
      <c r="B10" s="4"/>
    </row>
    <row r="11" spans="1:2" x14ac:dyDescent="0.25">
      <c r="A11" s="9" t="s">
        <v>28</v>
      </c>
      <c r="B11" s="4"/>
    </row>
    <row r="12" spans="1:2" x14ac:dyDescent="0.25">
      <c r="A12" s="14" t="s">
        <v>29</v>
      </c>
      <c r="B12" s="4"/>
    </row>
    <row r="14" spans="1:2" x14ac:dyDescent="0.25">
      <c r="A14" s="36" t="s">
        <v>34</v>
      </c>
      <c r="B14" s="37"/>
    </row>
    <row r="15" spans="1:2" x14ac:dyDescent="0.25">
      <c r="A15" s="7" t="s">
        <v>8</v>
      </c>
      <c r="B15" s="4"/>
    </row>
    <row r="16" spans="1:2" x14ac:dyDescent="0.25">
      <c r="A16" s="7" t="s">
        <v>9</v>
      </c>
      <c r="B16" s="4"/>
    </row>
    <row r="17" spans="1:2" x14ac:dyDescent="0.25">
      <c r="A17" s="7" t="s">
        <v>10</v>
      </c>
      <c r="B17" s="4"/>
    </row>
    <row r="18" spans="1:2" x14ac:dyDescent="0.25">
      <c r="A18" s="7" t="s">
        <v>11</v>
      </c>
      <c r="B18" s="4"/>
    </row>
    <row r="19" spans="1:2" x14ac:dyDescent="0.25">
      <c r="A19" s="38" t="s">
        <v>32</v>
      </c>
      <c r="B19" s="39"/>
    </row>
    <row r="20" spans="1:2" x14ac:dyDescent="0.25">
      <c r="A20" s="7" t="s">
        <v>12</v>
      </c>
      <c r="B20" s="4"/>
    </row>
    <row r="21" spans="1:2" x14ac:dyDescent="0.25">
      <c r="A21" s="7" t="s">
        <v>18</v>
      </c>
      <c r="B21" s="4"/>
    </row>
    <row r="22" spans="1:2" x14ac:dyDescent="0.25">
      <c r="A22" s="7" t="s">
        <v>13</v>
      </c>
      <c r="B22" s="4"/>
    </row>
    <row r="23" spans="1:2" x14ac:dyDescent="0.25">
      <c r="A23" s="7" t="s">
        <v>19</v>
      </c>
      <c r="B23" s="4"/>
    </row>
    <row r="24" spans="1:2" x14ac:dyDescent="0.25">
      <c r="A24" s="38" t="s">
        <v>33</v>
      </c>
      <c r="B24" s="39"/>
    </row>
    <row r="25" spans="1:2" x14ac:dyDescent="0.25">
      <c r="A25" s="7" t="s">
        <v>20</v>
      </c>
      <c r="B25" s="4"/>
    </row>
    <row r="26" spans="1:2" x14ac:dyDescent="0.25">
      <c r="A26" s="7" t="s">
        <v>21</v>
      </c>
      <c r="B26" s="4"/>
    </row>
    <row r="27" spans="1:2" x14ac:dyDescent="0.25">
      <c r="A27" s="7" t="s">
        <v>22</v>
      </c>
      <c r="B27" s="4"/>
    </row>
    <row r="28" spans="1:2" x14ac:dyDescent="0.25">
      <c r="A28" s="7" t="s">
        <v>14</v>
      </c>
      <c r="B28" s="4"/>
    </row>
    <row r="29" spans="1:2" x14ac:dyDescent="0.25">
      <c r="A29" s="7" t="s">
        <v>15</v>
      </c>
      <c r="B29" s="4"/>
    </row>
    <row r="30" spans="1:2" x14ac:dyDescent="0.25">
      <c r="A30" s="38" t="s">
        <v>36</v>
      </c>
      <c r="B30" s="39"/>
    </row>
    <row r="31" spans="1:2" x14ac:dyDescent="0.25">
      <c r="A31" s="7" t="s">
        <v>37</v>
      </c>
      <c r="B31" s="4"/>
    </row>
    <row r="32" spans="1:2" x14ac:dyDescent="0.25">
      <c r="A32" s="7" t="s">
        <v>38</v>
      </c>
      <c r="B32" s="4"/>
    </row>
    <row r="33" spans="1:2" x14ac:dyDescent="0.25">
      <c r="A33" s="7" t="s">
        <v>39</v>
      </c>
      <c r="B33" s="4"/>
    </row>
    <row r="34" spans="1:2" x14ac:dyDescent="0.25">
      <c r="A34" s="7" t="s">
        <v>40</v>
      </c>
      <c r="B34" s="4"/>
    </row>
    <row r="35" spans="1:2" x14ac:dyDescent="0.25">
      <c r="A35" s="7" t="s">
        <v>41</v>
      </c>
      <c r="B35" s="4"/>
    </row>
    <row r="36" spans="1:2" x14ac:dyDescent="0.25">
      <c r="A36" s="7" t="s">
        <v>42</v>
      </c>
      <c r="B36" s="4"/>
    </row>
    <row r="37" spans="1:2" x14ac:dyDescent="0.25">
      <c r="A37" s="7" t="s">
        <v>43</v>
      </c>
      <c r="B37" s="4"/>
    </row>
    <row r="38" spans="1:2" x14ac:dyDescent="0.25">
      <c r="A38" s="7" t="s">
        <v>44</v>
      </c>
      <c r="B38" s="4"/>
    </row>
    <row r="39" spans="1:2" x14ac:dyDescent="0.25">
      <c r="A39" s="7" t="s">
        <v>45</v>
      </c>
      <c r="B39" s="4"/>
    </row>
    <row r="40" spans="1:2" x14ac:dyDescent="0.25">
      <c r="A40" s="7" t="s">
        <v>46</v>
      </c>
      <c r="B40" s="4"/>
    </row>
    <row r="41" spans="1:2" x14ac:dyDescent="0.25">
      <c r="A41" s="10" t="s">
        <v>47</v>
      </c>
      <c r="B41" s="4"/>
    </row>
    <row r="43" spans="1:2" x14ac:dyDescent="0.25">
      <c r="A43" s="118" t="s">
        <v>217</v>
      </c>
      <c r="B43" s="13"/>
    </row>
    <row r="44" spans="1:2" ht="165.75" customHeight="1" x14ac:dyDescent="0.25">
      <c r="A44" s="131"/>
      <c r="B44" s="132"/>
    </row>
    <row r="45" spans="1:2" x14ac:dyDescent="0.25">
      <c r="A45" s="118" t="s">
        <v>218</v>
      </c>
      <c r="B45" s="13"/>
    </row>
    <row r="46" spans="1:2" ht="62.25" customHeight="1" x14ac:dyDescent="0.25">
      <c r="A46" s="131"/>
      <c r="B46" s="132"/>
    </row>
    <row r="47" spans="1:2" x14ac:dyDescent="0.25">
      <c r="A47" s="118" t="s">
        <v>219</v>
      </c>
      <c r="B47" s="13"/>
    </row>
    <row r="48" spans="1:2" ht="131.25" customHeight="1" x14ac:dyDescent="0.25">
      <c r="A48" s="131"/>
      <c r="B48" s="132"/>
    </row>
    <row r="49" spans="1:3" x14ac:dyDescent="0.25">
      <c r="A49" s="118" t="s">
        <v>220</v>
      </c>
      <c r="B49" s="13"/>
    </row>
    <row r="50" spans="1:3" ht="170.25" customHeight="1" x14ac:dyDescent="0.25">
      <c r="A50" s="131"/>
      <c r="B50" s="132"/>
    </row>
    <row r="51" spans="1:3" x14ac:dyDescent="0.25">
      <c r="A51" s="118" t="s">
        <v>221</v>
      </c>
      <c r="B51" s="13"/>
    </row>
    <row r="52" spans="1:3" ht="180.75" customHeight="1" x14ac:dyDescent="0.25">
      <c r="A52" s="131"/>
      <c r="B52" s="132"/>
    </row>
    <row r="53" spans="1:3" x14ac:dyDescent="0.25">
      <c r="A53" s="118" t="s">
        <v>222</v>
      </c>
      <c r="B53" s="13"/>
    </row>
    <row r="54" spans="1:3" ht="119.25" customHeight="1" x14ac:dyDescent="0.25">
      <c r="A54" s="131"/>
      <c r="B54" s="132"/>
    </row>
    <row r="55" spans="1:3" ht="36.75" customHeight="1" x14ac:dyDescent="0.25">
      <c r="A55" s="156" t="s">
        <v>223</v>
      </c>
      <c r="B55" s="157"/>
    </row>
    <row r="56" spans="1:3" ht="144.75" customHeight="1" x14ac:dyDescent="0.25">
      <c r="A56" s="131"/>
      <c r="B56" s="132"/>
    </row>
    <row r="57" spans="1:3" ht="41.25" customHeight="1" x14ac:dyDescent="0.25">
      <c r="A57" s="152"/>
      <c r="B57" s="152"/>
    </row>
    <row r="58" spans="1:3" ht="26.25" customHeight="1" x14ac:dyDescent="0.25">
      <c r="A58" s="154" t="s">
        <v>255</v>
      </c>
      <c r="B58" s="154"/>
      <c r="C58" s="153" t="s">
        <v>259</v>
      </c>
    </row>
    <row r="59" spans="1:3" ht="28.5" customHeight="1" x14ac:dyDescent="0.25">
      <c r="A59" s="155" t="s">
        <v>254</v>
      </c>
      <c r="B59" s="155"/>
      <c r="C59" s="153"/>
    </row>
    <row r="60" spans="1:3" ht="87.75" customHeight="1" x14ac:dyDescent="0.25">
      <c r="A60" s="151"/>
      <c r="B60" s="151"/>
      <c r="C60" s="153"/>
    </row>
    <row r="61" spans="1:3" ht="36.75" customHeight="1" x14ac:dyDescent="0.25">
      <c r="A61" s="150" t="s">
        <v>256</v>
      </c>
      <c r="B61" s="150"/>
      <c r="C61" s="153"/>
    </row>
    <row r="62" spans="1:3" ht="105.75" customHeight="1" x14ac:dyDescent="0.25">
      <c r="A62" s="151"/>
      <c r="B62" s="151"/>
      <c r="C62" s="153"/>
    </row>
    <row r="63" spans="1:3" ht="38.25" customHeight="1" x14ac:dyDescent="0.25">
      <c r="A63" s="149" t="s">
        <v>257</v>
      </c>
      <c r="B63" s="149"/>
      <c r="C63" s="153"/>
    </row>
    <row r="64" spans="1:3" ht="84" customHeight="1" x14ac:dyDescent="0.25">
      <c r="A64" s="124"/>
      <c r="B64" s="123"/>
      <c r="C64" s="153"/>
    </row>
    <row r="65" spans="1:3" ht="34.5" customHeight="1" x14ac:dyDescent="0.25">
      <c r="A65" s="150" t="s">
        <v>258</v>
      </c>
      <c r="B65" s="150"/>
      <c r="C65" s="153"/>
    </row>
    <row r="66" spans="1:3" ht="84" customHeight="1" x14ac:dyDescent="0.25">
      <c r="A66" s="151"/>
      <c r="B66" s="151"/>
      <c r="C66" s="153"/>
    </row>
    <row r="67" spans="1:3" x14ac:dyDescent="0.25">
      <c r="A67" s="6" t="s">
        <v>186</v>
      </c>
    </row>
    <row r="68" spans="1:3" ht="15.75" x14ac:dyDescent="0.25">
      <c r="A68" s="119" t="s">
        <v>225</v>
      </c>
    </row>
    <row r="69" spans="1:3" x14ac:dyDescent="0.25">
      <c r="A69" s="120" t="s">
        <v>226</v>
      </c>
    </row>
    <row r="70" spans="1:3" x14ac:dyDescent="0.25">
      <c r="A70" s="120" t="s">
        <v>227</v>
      </c>
    </row>
    <row r="71" spans="1:3" ht="15.75" x14ac:dyDescent="0.25">
      <c r="A71" s="121" t="s">
        <v>228</v>
      </c>
    </row>
    <row r="72" spans="1:3" x14ac:dyDescent="0.25">
      <c r="A72" s="6" t="s">
        <v>260</v>
      </c>
    </row>
    <row r="73" spans="1:3" x14ac:dyDescent="0.25">
      <c r="A73" t="s">
        <v>261</v>
      </c>
    </row>
    <row r="74" spans="1:3" x14ac:dyDescent="0.25">
      <c r="A74" t="s">
        <v>262</v>
      </c>
    </row>
    <row r="75" spans="1:3" x14ac:dyDescent="0.25">
      <c r="A75" t="s">
        <v>263</v>
      </c>
    </row>
  </sheetData>
  <mergeCells count="18">
    <mergeCell ref="A56:B56"/>
    <mergeCell ref="A55:B55"/>
    <mergeCell ref="A44:B44"/>
    <mergeCell ref="A46:B46"/>
    <mergeCell ref="A48:B48"/>
    <mergeCell ref="A50:B50"/>
    <mergeCell ref="A52:B52"/>
    <mergeCell ref="A54:B54"/>
    <mergeCell ref="A63:B63"/>
    <mergeCell ref="A65:B65"/>
    <mergeCell ref="A66:B66"/>
    <mergeCell ref="A57:B57"/>
    <mergeCell ref="C58:C66"/>
    <mergeCell ref="A58:B58"/>
    <mergeCell ref="A59:B59"/>
    <mergeCell ref="A60:B60"/>
    <mergeCell ref="A61:B61"/>
    <mergeCell ref="A62:B62"/>
  </mergeCells>
  <dataValidations count="3">
    <dataValidation type="textLength" operator="lessThan" allowBlank="1" showInputMessage="1" showErrorMessage="1" sqref="A44:B44 A46:B46 A48:B48 A50:B50 A52:B52 A54:B54 A66 A56:A58 A60 A62:A64 B56" xr:uid="{9C0F943E-B9A1-4588-8062-A097BBC1AEE6}">
      <formula1>2000</formula1>
    </dataValidation>
    <dataValidation type="list" allowBlank="1" showInputMessage="1" showErrorMessage="1" promptTitle="Select YES or NO" prompt="from the drop down menu" sqref="B15:B22 B25:B29 B31:B41" xr:uid="{EC1C5701-CF3E-4E4E-A829-DFF92AADA4B5}">
      <formula1>$B$119:$B$120</formula1>
    </dataValidation>
    <dataValidation type="list" allowBlank="1" showInputMessage="1" showErrorMessage="1" sqref="B23" xr:uid="{F0EE55C2-B94F-4215-82FE-4586E323C6F6}">
      <formula1>$B$119:$B$120</formula1>
    </dataValidation>
  </dataValidations>
  <hyperlinks>
    <hyperlink ref="A69" r:id="rId1" display="https://www.dhcd.virginia.gov/sites/default/files/Docx/gova/regional-materials/gova-per-capita-application-budget-template.xlsx" xr:uid="{E5F12299-3F61-42AA-99F9-00C5B23509D1}"/>
    <hyperlink ref="A70" r:id="rId2" display="https://www.dhcd.virginia.gov/sites/default/files/Docx/gova/regional-materials/gova-memo-local-participation.pdf" xr:uid="{03100E2C-22C9-4527-96C5-A50DC4BFB33C}"/>
  </hyperlinks>
  <pageMargins left="0.7" right="0.7" top="0.75" bottom="0.75" header="0.3" footer="0.3"/>
  <pageSetup scale="62"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63859-08AD-4499-9514-7930B1FAFB8B}">
  <sheetPr>
    <pageSetUpPr fitToPage="1"/>
  </sheetPr>
  <dimension ref="A1:C117"/>
  <sheetViews>
    <sheetView topLeftCell="A105" workbookViewId="0">
      <selection activeCell="E106" sqref="E106"/>
    </sheetView>
  </sheetViews>
  <sheetFormatPr defaultRowHeight="15" x14ac:dyDescent="0.25"/>
  <cols>
    <col min="1" max="1" width="55.140625" customWidth="1"/>
    <col min="2" max="2" width="63.140625" customWidth="1"/>
  </cols>
  <sheetData>
    <row r="1" spans="1:2" ht="96" customHeight="1" x14ac:dyDescent="0.25">
      <c r="B1" s="16" t="s">
        <v>229</v>
      </c>
    </row>
    <row r="2" spans="1:2" ht="6.75" customHeight="1" x14ac:dyDescent="0.25">
      <c r="A2" s="15"/>
      <c r="B2" s="17"/>
    </row>
    <row r="3" spans="1:2" x14ac:dyDescent="0.25">
      <c r="A3" s="12" t="s">
        <v>0</v>
      </c>
      <c r="B3" s="4"/>
    </row>
    <row r="4" spans="1:2" x14ac:dyDescent="0.25">
      <c r="A4" s="9" t="s">
        <v>124</v>
      </c>
      <c r="B4" s="4"/>
    </row>
    <row r="5" spans="1:2" x14ac:dyDescent="0.25">
      <c r="A5" s="9" t="s">
        <v>23</v>
      </c>
      <c r="B5" s="4"/>
    </row>
    <row r="6" spans="1:2" x14ac:dyDescent="0.25">
      <c r="A6" s="9" t="s">
        <v>24</v>
      </c>
      <c r="B6" s="4"/>
    </row>
    <row r="7" spans="1:2" x14ac:dyDescent="0.25">
      <c r="A7" s="9" t="s">
        <v>25</v>
      </c>
      <c r="B7" s="4"/>
    </row>
    <row r="8" spans="1:2" x14ac:dyDescent="0.25">
      <c r="A8" s="9" t="s">
        <v>26</v>
      </c>
      <c r="B8" s="4"/>
    </row>
    <row r="9" spans="1:2" x14ac:dyDescent="0.25">
      <c r="A9" s="9" t="s">
        <v>150</v>
      </c>
      <c r="B9" s="4"/>
    </row>
    <row r="10" spans="1:2" x14ac:dyDescent="0.25">
      <c r="A10" s="9" t="s">
        <v>27</v>
      </c>
      <c r="B10" s="4"/>
    </row>
    <row r="11" spans="1:2" x14ac:dyDescent="0.25">
      <c r="A11" s="9" t="s">
        <v>28</v>
      </c>
      <c r="B11" s="4"/>
    </row>
    <row r="12" spans="1:2" x14ac:dyDescent="0.25">
      <c r="A12" s="14" t="s">
        <v>29</v>
      </c>
      <c r="B12" s="4"/>
    </row>
    <row r="14" spans="1:2" x14ac:dyDescent="0.25">
      <c r="A14" s="36" t="s">
        <v>34</v>
      </c>
      <c r="B14" s="37"/>
    </row>
    <row r="15" spans="1:2" x14ac:dyDescent="0.25">
      <c r="A15" s="7" t="s">
        <v>8</v>
      </c>
      <c r="B15" s="4"/>
    </row>
    <row r="16" spans="1:2" x14ac:dyDescent="0.25">
      <c r="A16" s="7" t="s">
        <v>9</v>
      </c>
      <c r="B16" s="4"/>
    </row>
    <row r="17" spans="1:2" x14ac:dyDescent="0.25">
      <c r="A17" s="7" t="s">
        <v>10</v>
      </c>
      <c r="B17" s="4"/>
    </row>
    <row r="18" spans="1:2" x14ac:dyDescent="0.25">
      <c r="A18" s="7" t="s">
        <v>11</v>
      </c>
      <c r="B18" s="4"/>
    </row>
    <row r="19" spans="1:2" x14ac:dyDescent="0.25">
      <c r="A19" s="38" t="s">
        <v>32</v>
      </c>
      <c r="B19" s="39"/>
    </row>
    <row r="20" spans="1:2" x14ac:dyDescent="0.25">
      <c r="A20" s="7" t="s">
        <v>12</v>
      </c>
      <c r="B20" s="4"/>
    </row>
    <row r="21" spans="1:2" x14ac:dyDescent="0.25">
      <c r="A21" s="7" t="s">
        <v>18</v>
      </c>
      <c r="B21" s="4"/>
    </row>
    <row r="22" spans="1:2" x14ac:dyDescent="0.25">
      <c r="A22" s="7" t="s">
        <v>13</v>
      </c>
      <c r="B22" s="4"/>
    </row>
    <row r="23" spans="1:2" x14ac:dyDescent="0.25">
      <c r="A23" s="7" t="s">
        <v>19</v>
      </c>
      <c r="B23" s="4"/>
    </row>
    <row r="24" spans="1:2" x14ac:dyDescent="0.25">
      <c r="A24" s="38" t="s">
        <v>33</v>
      </c>
      <c r="B24" s="39"/>
    </row>
    <row r="25" spans="1:2" x14ac:dyDescent="0.25">
      <c r="A25" s="7" t="s">
        <v>20</v>
      </c>
      <c r="B25" s="4"/>
    </row>
    <row r="26" spans="1:2" x14ac:dyDescent="0.25">
      <c r="A26" s="7" t="s">
        <v>21</v>
      </c>
      <c r="B26" s="4"/>
    </row>
    <row r="27" spans="1:2" x14ac:dyDescent="0.25">
      <c r="A27" s="7" t="s">
        <v>22</v>
      </c>
      <c r="B27" s="4"/>
    </row>
    <row r="28" spans="1:2" x14ac:dyDescent="0.25">
      <c r="A28" s="7" t="s">
        <v>14</v>
      </c>
      <c r="B28" s="4"/>
    </row>
    <row r="29" spans="1:2" x14ac:dyDescent="0.25">
      <c r="A29" s="7" t="s">
        <v>15</v>
      </c>
      <c r="B29" s="4"/>
    </row>
    <row r="30" spans="1:2" x14ac:dyDescent="0.25">
      <c r="A30" s="38" t="s">
        <v>36</v>
      </c>
      <c r="B30" s="39"/>
    </row>
    <row r="31" spans="1:2" x14ac:dyDescent="0.25">
      <c r="A31" s="7" t="s">
        <v>37</v>
      </c>
      <c r="B31" s="4"/>
    </row>
    <row r="32" spans="1:2" x14ac:dyDescent="0.25">
      <c r="A32" s="7" t="s">
        <v>38</v>
      </c>
      <c r="B32" s="4"/>
    </row>
    <row r="33" spans="1:2" x14ac:dyDescent="0.25">
      <c r="A33" s="7" t="s">
        <v>39</v>
      </c>
      <c r="B33" s="4"/>
    </row>
    <row r="34" spans="1:2" x14ac:dyDescent="0.25">
      <c r="A34" s="7" t="s">
        <v>40</v>
      </c>
      <c r="B34" s="4"/>
    </row>
    <row r="35" spans="1:2" x14ac:dyDescent="0.25">
      <c r="A35" s="7" t="s">
        <v>41</v>
      </c>
      <c r="B35" s="4"/>
    </row>
    <row r="36" spans="1:2" x14ac:dyDescent="0.25">
      <c r="A36" s="7" t="s">
        <v>42</v>
      </c>
      <c r="B36" s="4"/>
    </row>
    <row r="37" spans="1:2" x14ac:dyDescent="0.25">
      <c r="A37" s="7" t="s">
        <v>43</v>
      </c>
      <c r="B37" s="4"/>
    </row>
    <row r="38" spans="1:2" x14ac:dyDescent="0.25">
      <c r="A38" s="7" t="s">
        <v>44</v>
      </c>
      <c r="B38" s="4"/>
    </row>
    <row r="39" spans="1:2" x14ac:dyDescent="0.25">
      <c r="A39" s="7" t="s">
        <v>45</v>
      </c>
      <c r="B39" s="4"/>
    </row>
    <row r="40" spans="1:2" x14ac:dyDescent="0.25">
      <c r="A40" s="7" t="s">
        <v>46</v>
      </c>
      <c r="B40" s="4"/>
    </row>
    <row r="41" spans="1:2" x14ac:dyDescent="0.25">
      <c r="A41" s="10" t="s">
        <v>47</v>
      </c>
      <c r="B41" s="4"/>
    </row>
    <row r="43" spans="1:2" ht="6" customHeight="1" x14ac:dyDescent="0.25">
      <c r="A43" s="15"/>
      <c r="B43" s="15"/>
    </row>
    <row r="44" spans="1:2" ht="22.5" customHeight="1" x14ac:dyDescent="0.25">
      <c r="A44" s="133" t="s">
        <v>91</v>
      </c>
      <c r="B44" s="133"/>
    </row>
    <row r="45" spans="1:2" ht="29.25" customHeight="1" x14ac:dyDescent="0.25">
      <c r="A45" s="138" t="s">
        <v>123</v>
      </c>
      <c r="B45" s="138"/>
    </row>
    <row r="47" spans="1:2" x14ac:dyDescent="0.25">
      <c r="A47" s="36" t="s">
        <v>143</v>
      </c>
      <c r="B47" s="37"/>
    </row>
    <row r="48" spans="1:2" ht="72" customHeight="1" x14ac:dyDescent="0.25">
      <c r="A48" s="134" t="s">
        <v>230</v>
      </c>
      <c r="B48" s="135"/>
    </row>
    <row r="49" spans="1:3" ht="228.75" customHeight="1" x14ac:dyDescent="0.25">
      <c r="A49" s="127"/>
      <c r="B49" s="128"/>
    </row>
    <row r="50" spans="1:3" ht="36" customHeight="1" x14ac:dyDescent="0.25">
      <c r="A50" s="109" t="s">
        <v>195</v>
      </c>
      <c r="B50" s="107" t="s">
        <v>231</v>
      </c>
    </row>
    <row r="51" spans="1:3" ht="38.25" customHeight="1" x14ac:dyDescent="0.25">
      <c r="A51" s="136" t="s">
        <v>232</v>
      </c>
      <c r="B51" s="137"/>
    </row>
    <row r="52" spans="1:3" ht="207.75" customHeight="1" x14ac:dyDescent="0.25">
      <c r="A52" s="127"/>
      <c r="B52" s="128"/>
    </row>
    <row r="53" spans="1:3" ht="56.25" customHeight="1" x14ac:dyDescent="0.25">
      <c r="A53" s="136" t="s">
        <v>233</v>
      </c>
      <c r="B53" s="137"/>
    </row>
    <row r="54" spans="1:3" ht="225.75" customHeight="1" x14ac:dyDescent="0.25">
      <c r="A54" s="127"/>
      <c r="B54" s="128"/>
    </row>
    <row r="55" spans="1:3" ht="21.75" customHeight="1" x14ac:dyDescent="0.25">
      <c r="A55" s="110" t="s">
        <v>195</v>
      </c>
      <c r="B55" s="108" t="s">
        <v>184</v>
      </c>
      <c r="C55" s="108"/>
    </row>
    <row r="56" spans="1:3" ht="82.5" customHeight="1" x14ac:dyDescent="0.25">
      <c r="A56" s="125" t="s">
        <v>234</v>
      </c>
      <c r="B56" s="126"/>
    </row>
    <row r="57" spans="1:3" ht="209.25" customHeight="1" x14ac:dyDescent="0.25">
      <c r="A57" s="127"/>
      <c r="B57" s="128"/>
    </row>
    <row r="58" spans="1:3" ht="35.25" customHeight="1" x14ac:dyDescent="0.25">
      <c r="A58" s="22" t="s">
        <v>195</v>
      </c>
      <c r="B58" s="112" t="s">
        <v>235</v>
      </c>
    </row>
    <row r="59" spans="1:3" x14ac:dyDescent="0.25">
      <c r="A59" s="1"/>
    </row>
    <row r="60" spans="1:3" x14ac:dyDescent="0.25">
      <c r="A60" s="40" t="s">
        <v>92</v>
      </c>
      <c r="B60" s="37"/>
    </row>
    <row r="61" spans="1:3" ht="48" customHeight="1" x14ac:dyDescent="0.25">
      <c r="A61" s="125" t="s">
        <v>191</v>
      </c>
      <c r="B61" s="126"/>
    </row>
    <row r="62" spans="1:3" x14ac:dyDescent="0.25">
      <c r="A62" s="20" t="s">
        <v>190</v>
      </c>
      <c r="B62" s="108" t="s">
        <v>192</v>
      </c>
    </row>
    <row r="63" spans="1:3" ht="240" customHeight="1" x14ac:dyDescent="0.25">
      <c r="A63" s="127"/>
      <c r="B63" s="128"/>
    </row>
    <row r="64" spans="1:3" ht="48.75" customHeight="1" x14ac:dyDescent="0.25">
      <c r="A64" s="129" t="s">
        <v>193</v>
      </c>
      <c r="B64" s="130"/>
    </row>
    <row r="65" spans="1:2" ht="201.75" customHeight="1" x14ac:dyDescent="0.25">
      <c r="A65" s="127"/>
      <c r="B65" s="128"/>
    </row>
    <row r="66" spans="1:2" ht="33.75" customHeight="1" x14ac:dyDescent="0.25">
      <c r="A66" s="139" t="s">
        <v>236</v>
      </c>
      <c r="B66" s="140"/>
    </row>
    <row r="67" spans="1:2" ht="210.75" customHeight="1" x14ac:dyDescent="0.25">
      <c r="A67" s="127"/>
      <c r="B67" s="128"/>
    </row>
    <row r="68" spans="1:2" ht="82.5" customHeight="1" x14ac:dyDescent="0.25">
      <c r="A68" s="139" t="s">
        <v>237</v>
      </c>
      <c r="B68" s="140"/>
    </row>
    <row r="69" spans="1:2" ht="210.75" customHeight="1" x14ac:dyDescent="0.25">
      <c r="A69" s="127"/>
      <c r="B69" s="128"/>
    </row>
    <row r="70" spans="1:2" x14ac:dyDescent="0.25">
      <c r="A70" s="18" t="s">
        <v>186</v>
      </c>
      <c r="B70" s="108" t="s">
        <v>196</v>
      </c>
    </row>
    <row r="71" spans="1:2" ht="30" x14ac:dyDescent="0.25">
      <c r="A71" s="19"/>
      <c r="B71" s="111" t="s">
        <v>238</v>
      </c>
    </row>
    <row r="72" spans="1:2" ht="42" customHeight="1" x14ac:dyDescent="0.25">
      <c r="A72" s="139" t="s">
        <v>239</v>
      </c>
      <c r="B72" s="140"/>
    </row>
    <row r="73" spans="1:2" ht="210.75" customHeight="1" x14ac:dyDescent="0.25">
      <c r="A73" s="127"/>
      <c r="B73" s="128"/>
    </row>
    <row r="74" spans="1:2" ht="51.75" customHeight="1" x14ac:dyDescent="0.25">
      <c r="A74" s="139" t="s">
        <v>240</v>
      </c>
      <c r="B74" s="140"/>
    </row>
    <row r="75" spans="1:2" ht="210.75" customHeight="1" x14ac:dyDescent="0.25">
      <c r="A75" s="127"/>
      <c r="B75" s="128"/>
    </row>
    <row r="76" spans="1:2" x14ac:dyDescent="0.25">
      <c r="A76" s="2"/>
    </row>
    <row r="77" spans="1:2" x14ac:dyDescent="0.25">
      <c r="A77" s="40" t="s">
        <v>241</v>
      </c>
      <c r="B77" s="37"/>
    </row>
    <row r="78" spans="1:2" ht="55.5" customHeight="1" x14ac:dyDescent="0.25">
      <c r="A78" s="147" t="s">
        <v>242</v>
      </c>
      <c r="B78" s="148"/>
    </row>
    <row r="79" spans="1:2" ht="86.25" customHeight="1" x14ac:dyDescent="0.25">
      <c r="A79" s="127"/>
      <c r="B79" s="128"/>
    </row>
    <row r="80" spans="1:2" s="113" customFormat="1" ht="34.5" customHeight="1" x14ac:dyDescent="0.25">
      <c r="A80" s="114" t="s">
        <v>195</v>
      </c>
      <c r="B80" s="115" t="s">
        <v>201</v>
      </c>
    </row>
    <row r="81" spans="1:2" ht="58.5" customHeight="1" x14ac:dyDescent="0.25">
      <c r="A81" s="136" t="s">
        <v>243</v>
      </c>
      <c r="B81" s="137"/>
    </row>
    <row r="82" spans="1:2" ht="91.5" customHeight="1" x14ac:dyDescent="0.25">
      <c r="A82" s="127"/>
      <c r="B82" s="128"/>
    </row>
    <row r="83" spans="1:2" s="113" customFormat="1" ht="33" customHeight="1" x14ac:dyDescent="0.25">
      <c r="A83" s="114" t="s">
        <v>186</v>
      </c>
      <c r="B83" s="115" t="s">
        <v>203</v>
      </c>
    </row>
    <row r="84" spans="1:2" s="113" customFormat="1" ht="19.5" customHeight="1" x14ac:dyDescent="0.25">
      <c r="A84" s="117" t="s">
        <v>209</v>
      </c>
      <c r="B84" s="108" t="s">
        <v>208</v>
      </c>
    </row>
    <row r="85" spans="1:2" s="113" customFormat="1" ht="39" customHeight="1" x14ac:dyDescent="0.25">
      <c r="A85" s="114" t="s">
        <v>204</v>
      </c>
      <c r="B85" s="116" t="s">
        <v>205</v>
      </c>
    </row>
    <row r="86" spans="1:2" s="113" customFormat="1" ht="74.25" customHeight="1" x14ac:dyDescent="0.25">
      <c r="A86" s="114"/>
      <c r="B86" s="116" t="s">
        <v>244</v>
      </c>
    </row>
    <row r="87" spans="1:2" s="113" customFormat="1" ht="24.75" customHeight="1" x14ac:dyDescent="0.25">
      <c r="A87" s="114"/>
      <c r="B87" s="108" t="s">
        <v>207</v>
      </c>
    </row>
    <row r="88" spans="1:2" s="113" customFormat="1" ht="24" customHeight="1" x14ac:dyDescent="0.25">
      <c r="A88" s="114"/>
      <c r="B88" s="115"/>
    </row>
    <row r="89" spans="1:2" ht="70.5" customHeight="1" x14ac:dyDescent="0.25">
      <c r="A89" s="125" t="s">
        <v>245</v>
      </c>
      <c r="B89" s="126"/>
    </row>
    <row r="90" spans="1:2" ht="83.25" customHeight="1" x14ac:dyDescent="0.25">
      <c r="A90" s="127"/>
      <c r="B90" s="128"/>
    </row>
    <row r="91" spans="1:2" ht="20.25" customHeight="1" x14ac:dyDescent="0.25">
      <c r="A91" s="122" t="s">
        <v>190</v>
      </c>
      <c r="B91" s="108" t="s">
        <v>246</v>
      </c>
    </row>
    <row r="92" spans="1:2" ht="33.75" customHeight="1" x14ac:dyDescent="0.25">
      <c r="A92" s="125" t="s">
        <v>247</v>
      </c>
      <c r="B92" s="126"/>
    </row>
    <row r="93" spans="1:2" ht="87" customHeight="1" x14ac:dyDescent="0.25">
      <c r="A93" s="127"/>
      <c r="B93" s="128"/>
    </row>
    <row r="94" spans="1:2" ht="33.75" customHeight="1" x14ac:dyDescent="0.25">
      <c r="A94" s="125" t="s">
        <v>248</v>
      </c>
      <c r="B94" s="126"/>
    </row>
    <row r="95" spans="1:2" ht="87" customHeight="1" x14ac:dyDescent="0.25">
      <c r="A95" s="127"/>
      <c r="B95" s="128"/>
    </row>
    <row r="96" spans="1:2" ht="15" customHeight="1" x14ac:dyDescent="0.25"/>
    <row r="97" spans="1:2" x14ac:dyDescent="0.25">
      <c r="A97" s="40" t="s">
        <v>249</v>
      </c>
      <c r="B97" s="37"/>
    </row>
    <row r="98" spans="1:2" ht="51" customHeight="1" x14ac:dyDescent="0.25">
      <c r="A98" s="125" t="s">
        <v>250</v>
      </c>
      <c r="B98" s="126"/>
    </row>
    <row r="99" spans="1:2" ht="114.75" customHeight="1" x14ac:dyDescent="0.25">
      <c r="A99" s="131"/>
      <c r="B99" s="132"/>
    </row>
    <row r="100" spans="1:2" ht="27" customHeight="1" x14ac:dyDescent="0.25">
      <c r="A100" s="125" t="s">
        <v>251</v>
      </c>
      <c r="B100" s="126"/>
    </row>
    <row r="101" spans="1:2" ht="49.5" customHeight="1" x14ac:dyDescent="0.25">
      <c r="A101" s="131"/>
      <c r="B101" s="132"/>
    </row>
    <row r="102" spans="1:2" ht="15.75" customHeight="1" x14ac:dyDescent="0.25"/>
    <row r="103" spans="1:2" x14ac:dyDescent="0.25">
      <c r="A103" s="40" t="s">
        <v>148</v>
      </c>
      <c r="B103" s="37"/>
    </row>
    <row r="104" spans="1:2" x14ac:dyDescent="0.25">
      <c r="A104" s="21" t="s">
        <v>224</v>
      </c>
      <c r="B104" s="8"/>
    </row>
    <row r="105" spans="1:2" x14ac:dyDescent="0.25">
      <c r="A105" s="22" t="s">
        <v>93</v>
      </c>
      <c r="B105" s="8"/>
    </row>
    <row r="106" spans="1:2" ht="105" customHeight="1" x14ac:dyDescent="0.25">
      <c r="A106" s="145" t="s">
        <v>252</v>
      </c>
      <c r="B106" s="146"/>
    </row>
    <row r="107" spans="1:2" x14ac:dyDescent="0.25">
      <c r="A107" s="141" t="s">
        <v>94</v>
      </c>
      <c r="B107" s="142"/>
    </row>
    <row r="108" spans="1:2" ht="37.5" customHeight="1" x14ac:dyDescent="0.25">
      <c r="A108" s="143" t="s">
        <v>253</v>
      </c>
      <c r="B108" s="144"/>
    </row>
    <row r="116" spans="2:2" x14ac:dyDescent="0.25">
      <c r="B116" t="s">
        <v>30</v>
      </c>
    </row>
    <row r="117" spans="2:2" x14ac:dyDescent="0.25">
      <c r="B117" t="s">
        <v>31</v>
      </c>
    </row>
  </sheetData>
  <mergeCells count="39">
    <mergeCell ref="A61:B61"/>
    <mergeCell ref="A44:B44"/>
    <mergeCell ref="A45:B45"/>
    <mergeCell ref="A48:B48"/>
    <mergeCell ref="A49:B49"/>
    <mergeCell ref="A51:B51"/>
    <mergeCell ref="A52:B52"/>
    <mergeCell ref="A53:B53"/>
    <mergeCell ref="A54:B54"/>
    <mergeCell ref="A56:B56"/>
    <mergeCell ref="A57:B57"/>
    <mergeCell ref="A81:B81"/>
    <mergeCell ref="A63:B63"/>
    <mergeCell ref="A64:B64"/>
    <mergeCell ref="A65:B65"/>
    <mergeCell ref="A66:B66"/>
    <mergeCell ref="A67:B67"/>
    <mergeCell ref="A72:B72"/>
    <mergeCell ref="A73:B73"/>
    <mergeCell ref="A74:B74"/>
    <mergeCell ref="A75:B75"/>
    <mergeCell ref="A78:B78"/>
    <mergeCell ref="A79:B79"/>
    <mergeCell ref="A99:B99"/>
    <mergeCell ref="A106:B106"/>
    <mergeCell ref="A107:B107"/>
    <mergeCell ref="A108:B108"/>
    <mergeCell ref="A68:B68"/>
    <mergeCell ref="A69:B69"/>
    <mergeCell ref="A94:B94"/>
    <mergeCell ref="A95:B95"/>
    <mergeCell ref="A100:B100"/>
    <mergeCell ref="A101:B101"/>
    <mergeCell ref="A82:B82"/>
    <mergeCell ref="A89:B89"/>
    <mergeCell ref="A90:B90"/>
    <mergeCell ref="A92:B92"/>
    <mergeCell ref="A93:B93"/>
    <mergeCell ref="A98:B98"/>
  </mergeCells>
  <dataValidations count="4">
    <dataValidation type="textLength" operator="lessThan" allowBlank="1" showInputMessage="1" showErrorMessage="1" sqref="A49:B50 A52:B52 A54:B55 A57:B58 A63:B63 A65:B65 B90 A75:B75 A69:B69 B82 B79 A95:B96 A73:B73 A79:A80 A82:A88 A67:B67 A90:A91 A93:B93 A99:B99 A101:B102" xr:uid="{21BE8FA7-8B31-4A3A-8738-D042E74ED8BF}">
      <formula1>4000</formula1>
    </dataValidation>
    <dataValidation type="list" allowBlank="1" showInputMessage="1" showErrorMessage="1" promptTitle="Select YES or NO" prompt="from the drop down menu" sqref="B15:B22 B31:B41 B25:B29" xr:uid="{6A41A779-E0E4-4939-A885-642D6ECF4256}">
      <formula1>$B$116:$B$117</formula1>
    </dataValidation>
    <dataValidation type="list" allowBlank="1" showInputMessage="1" showErrorMessage="1" sqref="B23" xr:uid="{DF99D2E4-5107-4917-9002-CCE6EDB8B5CB}">
      <formula1>$B$116:$B$117</formula1>
    </dataValidation>
    <dataValidation type="textLength" operator="lessThan" allowBlank="1" showInputMessage="1" showErrorMessage="1" sqref="A43:B43" xr:uid="{EBF14558-6839-47D6-93E9-AB5967F17B9F}">
      <formula1>2000</formula1>
    </dataValidation>
  </dataValidations>
  <hyperlinks>
    <hyperlink ref="A104" r:id="rId1" display="http://www.govirginia9.org/" xr:uid="{E334AD48-2E66-4D00-8299-218B0B7DC2A6}"/>
    <hyperlink ref="B55" r:id="rId2" display="https://www.dhcd.virginia.gov/sites/default/files/Docx/gova/regional-materials/gova_core_grant_outcomes.pdf" xr:uid="{6AC50DCE-D34A-4A3A-9301-78C265A0ADB3}"/>
    <hyperlink ref="B58" r:id="rId3" display="https://www.dhcd.virginia.gov/sites/default/files/Docx/gova/regional-materials/gova-app-roi-template.xlsx" xr:uid="{ED89C35E-F223-4E8A-911F-36E346592103}"/>
    <hyperlink ref="B62" r:id="rId4" display="https://www.dhcd.virginia.gov/sites/default/files/Docx/gova/regional-materials/gova-memo-local-participation.pdf" xr:uid="{958BF375-C355-4B6F-99B9-8617D4F2E8F7}"/>
    <hyperlink ref="B70" r:id="rId5" display="https://www.dhcd.virginia.gov/sites/default/files/Docx/gova/gova-match-verification-form.xlsx" xr:uid="{90D3F23E-A214-4106-86CC-7BDFC7AFB8FC}"/>
    <hyperlink ref="B87" r:id="rId6" display="https://www.dhcd.virginia.gov/sites/default/files/Docx/gova/regional-materials/gova-match-waiver-guidance.pdf" xr:uid="{A94BD136-6470-4B1F-B8C0-A9E631E444E5}"/>
    <hyperlink ref="B84" r:id="rId7" display="https://www.dhcd.virginia.gov/sites/default/files/Docx/gova/regional-materials/gova-local-match-waiver-request-form.pdf" xr:uid="{2F5F1DFE-670D-4756-806A-8985FE260B80}"/>
    <hyperlink ref="B91" r:id="rId8" display="https://www.dhcd.virginia.gov/sites/default/files/Docx/gova/regional-materials/gova-statewide-competitive-guidance.pdf" xr:uid="{5170BCE1-4E08-4380-BC99-73D279B45BC8}"/>
  </hyperlinks>
  <pageMargins left="0.25" right="0.25" top="0.75" bottom="0.75" header="0.3" footer="0.3"/>
  <pageSetup scale="86" fitToHeight="0" orientation="portrait" r:id="rId9"/>
  <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9E81-2CD8-4111-84A7-A376CD0E066A}">
  <sheetPr codeName="Sheet2">
    <pageSetUpPr fitToPage="1"/>
  </sheetPr>
  <dimension ref="A1:F38"/>
  <sheetViews>
    <sheetView tabSelected="1" workbookViewId="0">
      <pane ySplit="1" topLeftCell="A14" activePane="bottomLeft" state="frozen"/>
      <selection pane="bottomLeft" activeCell="B39" sqref="B39"/>
    </sheetView>
  </sheetViews>
  <sheetFormatPr defaultRowHeight="15" x14ac:dyDescent="0.25"/>
  <cols>
    <col min="1" max="1" width="36" customWidth="1"/>
    <col min="2" max="2" width="19" customWidth="1"/>
    <col min="3" max="3" width="18" customWidth="1"/>
    <col min="4" max="4" width="19.5703125" customWidth="1"/>
    <col min="5" max="5" width="15.7109375" customWidth="1"/>
  </cols>
  <sheetData>
    <row r="1" spans="1:6" x14ac:dyDescent="0.25">
      <c r="A1" s="3" t="s">
        <v>48</v>
      </c>
      <c r="B1" s="3" t="s">
        <v>86</v>
      </c>
      <c r="C1" s="3" t="s">
        <v>87</v>
      </c>
      <c r="D1" s="3" t="s">
        <v>88</v>
      </c>
      <c r="E1" s="3" t="s">
        <v>89</v>
      </c>
    </row>
    <row r="2" spans="1:6" x14ac:dyDescent="0.25">
      <c r="A2" s="41" t="s">
        <v>49</v>
      </c>
      <c r="B2" s="52"/>
      <c r="C2" s="52"/>
      <c r="D2" s="52"/>
      <c r="E2" s="52"/>
    </row>
    <row r="3" spans="1:6" x14ac:dyDescent="0.25">
      <c r="A3" s="5" t="s">
        <v>50</v>
      </c>
      <c r="B3" s="53">
        <f>(SUM(B5:B37)*0.08)</f>
        <v>0</v>
      </c>
      <c r="C3" s="54"/>
      <c r="D3" s="54"/>
      <c r="E3" s="53">
        <f>B3</f>
        <v>0</v>
      </c>
      <c r="F3" s="35" t="s">
        <v>149</v>
      </c>
    </row>
    <row r="4" spans="1:6" x14ac:dyDescent="0.25">
      <c r="A4" s="41" t="s">
        <v>51</v>
      </c>
      <c r="B4" s="52"/>
      <c r="C4" s="52"/>
      <c r="D4" s="52"/>
      <c r="E4" s="52"/>
    </row>
    <row r="5" spans="1:6" x14ac:dyDescent="0.25">
      <c r="A5" s="5" t="s">
        <v>52</v>
      </c>
      <c r="B5" s="53"/>
      <c r="C5" s="53"/>
      <c r="D5" s="53"/>
      <c r="E5" s="53">
        <f>SUM(B5:D5)</f>
        <v>0</v>
      </c>
    </row>
    <row r="6" spans="1:6" x14ac:dyDescent="0.25">
      <c r="A6" s="5" t="s">
        <v>53</v>
      </c>
      <c r="B6" s="53"/>
      <c r="C6" s="53"/>
      <c r="D6" s="53"/>
      <c r="E6" s="53">
        <f t="shared" ref="E6:E38" si="0">SUM(B6:D6)</f>
        <v>0</v>
      </c>
    </row>
    <row r="7" spans="1:6" x14ac:dyDescent="0.25">
      <c r="A7" s="5" t="s">
        <v>54</v>
      </c>
      <c r="B7" s="53"/>
      <c r="C7" s="53"/>
      <c r="D7" s="53"/>
      <c r="E7" s="53">
        <f t="shared" si="0"/>
        <v>0</v>
      </c>
    </row>
    <row r="8" spans="1:6" x14ac:dyDescent="0.25">
      <c r="A8" s="5" t="s">
        <v>55</v>
      </c>
      <c r="B8" s="53"/>
      <c r="C8" s="53"/>
      <c r="D8" s="53"/>
      <c r="E8" s="53">
        <f t="shared" si="0"/>
        <v>0</v>
      </c>
    </row>
    <row r="9" spans="1:6" x14ac:dyDescent="0.25">
      <c r="A9" s="5" t="s">
        <v>56</v>
      </c>
      <c r="B9" s="53"/>
      <c r="C9" s="53"/>
      <c r="D9" s="53"/>
      <c r="E9" s="53">
        <f t="shared" si="0"/>
        <v>0</v>
      </c>
    </row>
    <row r="10" spans="1:6" x14ac:dyDescent="0.25">
      <c r="A10" s="5" t="s">
        <v>57</v>
      </c>
      <c r="B10" s="53"/>
      <c r="C10" s="53"/>
      <c r="D10" s="53"/>
      <c r="E10" s="53">
        <f t="shared" si="0"/>
        <v>0</v>
      </c>
    </row>
    <row r="11" spans="1:6" x14ac:dyDescent="0.25">
      <c r="A11" s="5" t="s">
        <v>58</v>
      </c>
      <c r="B11" s="53"/>
      <c r="C11" s="53"/>
      <c r="D11" s="53"/>
      <c r="E11" s="53">
        <f t="shared" si="0"/>
        <v>0</v>
      </c>
    </row>
    <row r="12" spans="1:6" x14ac:dyDescent="0.25">
      <c r="A12" s="5" t="s">
        <v>59</v>
      </c>
      <c r="B12" s="53"/>
      <c r="C12" s="53"/>
      <c r="D12" s="53"/>
      <c r="E12" s="53">
        <f t="shared" si="0"/>
        <v>0</v>
      </c>
    </row>
    <row r="13" spans="1:6" x14ac:dyDescent="0.25">
      <c r="A13" s="5" t="s">
        <v>60</v>
      </c>
      <c r="B13" s="53"/>
      <c r="C13" s="53"/>
      <c r="D13" s="53"/>
      <c r="E13" s="53">
        <f t="shared" si="0"/>
        <v>0</v>
      </c>
    </row>
    <row r="14" spans="1:6" x14ac:dyDescent="0.25">
      <c r="A14" s="5" t="s">
        <v>61</v>
      </c>
      <c r="B14" s="53"/>
      <c r="C14" s="53"/>
      <c r="D14" s="53"/>
      <c r="E14" s="53">
        <f t="shared" si="0"/>
        <v>0</v>
      </c>
    </row>
    <row r="15" spans="1:6" x14ac:dyDescent="0.25">
      <c r="A15" s="5" t="s">
        <v>62</v>
      </c>
      <c r="B15" s="53"/>
      <c r="C15" s="53"/>
      <c r="D15" s="53"/>
      <c r="E15" s="53">
        <f t="shared" si="0"/>
        <v>0</v>
      </c>
    </row>
    <row r="16" spans="1:6" x14ac:dyDescent="0.25">
      <c r="A16" s="5" t="s">
        <v>63</v>
      </c>
      <c r="B16" s="53"/>
      <c r="C16" s="53"/>
      <c r="D16" s="53"/>
      <c r="E16" s="53">
        <f t="shared" si="0"/>
        <v>0</v>
      </c>
    </row>
    <row r="17" spans="1:5" x14ac:dyDescent="0.25">
      <c r="A17" s="5" t="s">
        <v>64</v>
      </c>
      <c r="B17" s="53"/>
      <c r="C17" s="53"/>
      <c r="D17" s="53"/>
      <c r="E17" s="53">
        <f t="shared" si="0"/>
        <v>0</v>
      </c>
    </row>
    <row r="18" spans="1:5" x14ac:dyDescent="0.25">
      <c r="A18" s="5" t="s">
        <v>65</v>
      </c>
      <c r="B18" s="53"/>
      <c r="C18" s="53"/>
      <c r="D18" s="53"/>
      <c r="E18" s="53">
        <f t="shared" si="0"/>
        <v>0</v>
      </c>
    </row>
    <row r="19" spans="1:5" x14ac:dyDescent="0.25">
      <c r="A19" s="5" t="s">
        <v>66</v>
      </c>
      <c r="B19" s="53"/>
      <c r="C19" s="53"/>
      <c r="D19" s="53"/>
      <c r="E19" s="53">
        <f t="shared" si="0"/>
        <v>0</v>
      </c>
    </row>
    <row r="20" spans="1:5" x14ac:dyDescent="0.25">
      <c r="A20" s="5" t="s">
        <v>67</v>
      </c>
      <c r="B20" s="53"/>
      <c r="C20" s="53"/>
      <c r="D20" s="53"/>
      <c r="E20" s="53">
        <f t="shared" si="0"/>
        <v>0</v>
      </c>
    </row>
    <row r="21" spans="1:5" x14ac:dyDescent="0.25">
      <c r="A21" s="5" t="s">
        <v>68</v>
      </c>
      <c r="B21" s="53"/>
      <c r="C21" s="53"/>
      <c r="D21" s="53"/>
      <c r="E21" s="53">
        <f t="shared" si="0"/>
        <v>0</v>
      </c>
    </row>
    <row r="22" spans="1:5" x14ac:dyDescent="0.25">
      <c r="A22" s="5" t="s">
        <v>69</v>
      </c>
      <c r="B22" s="53"/>
      <c r="C22" s="53"/>
      <c r="D22" s="53"/>
      <c r="E22" s="53">
        <f t="shared" si="0"/>
        <v>0</v>
      </c>
    </row>
    <row r="23" spans="1:5" x14ac:dyDescent="0.25">
      <c r="A23" s="5" t="s">
        <v>70</v>
      </c>
      <c r="B23" s="53"/>
      <c r="C23" s="53"/>
      <c r="D23" s="53"/>
      <c r="E23" s="53">
        <f t="shared" si="0"/>
        <v>0</v>
      </c>
    </row>
    <row r="24" spans="1:5" x14ac:dyDescent="0.25">
      <c r="A24" s="5" t="s">
        <v>71</v>
      </c>
      <c r="B24" s="53"/>
      <c r="C24" s="53"/>
      <c r="D24" s="53"/>
      <c r="E24" s="53">
        <f t="shared" si="0"/>
        <v>0</v>
      </c>
    </row>
    <row r="25" spans="1:5" x14ac:dyDescent="0.25">
      <c r="A25" s="5" t="s">
        <v>72</v>
      </c>
      <c r="B25" s="53"/>
      <c r="C25" s="53"/>
      <c r="D25" s="53"/>
      <c r="E25" s="53">
        <f t="shared" si="0"/>
        <v>0</v>
      </c>
    </row>
    <row r="26" spans="1:5" x14ac:dyDescent="0.25">
      <c r="A26" s="5" t="s">
        <v>73</v>
      </c>
      <c r="B26" s="53"/>
      <c r="C26" s="53"/>
      <c r="D26" s="53"/>
      <c r="E26" s="53">
        <f t="shared" si="0"/>
        <v>0</v>
      </c>
    </row>
    <row r="27" spans="1:5" x14ac:dyDescent="0.25">
      <c r="A27" s="5" t="s">
        <v>74</v>
      </c>
      <c r="B27" s="53"/>
      <c r="C27" s="53"/>
      <c r="D27" s="53"/>
      <c r="E27" s="53">
        <f t="shared" si="0"/>
        <v>0</v>
      </c>
    </row>
    <row r="28" spans="1:5" x14ac:dyDescent="0.25">
      <c r="A28" s="5" t="s">
        <v>75</v>
      </c>
      <c r="B28" s="53"/>
      <c r="C28" s="53"/>
      <c r="D28" s="53"/>
      <c r="E28" s="53">
        <f t="shared" si="0"/>
        <v>0</v>
      </c>
    </row>
    <row r="29" spans="1:5" x14ac:dyDescent="0.25">
      <c r="A29" s="5" t="s">
        <v>76</v>
      </c>
      <c r="B29" s="53"/>
      <c r="C29" s="53"/>
      <c r="D29" s="53"/>
      <c r="E29" s="53">
        <f t="shared" si="0"/>
        <v>0</v>
      </c>
    </row>
    <row r="30" spans="1:5" x14ac:dyDescent="0.25">
      <c r="A30" s="5" t="s">
        <v>77</v>
      </c>
      <c r="B30" s="53"/>
      <c r="C30" s="53"/>
      <c r="D30" s="53"/>
      <c r="E30" s="53">
        <f t="shared" si="0"/>
        <v>0</v>
      </c>
    </row>
    <row r="31" spans="1:5" x14ac:dyDescent="0.25">
      <c r="A31" s="5" t="s">
        <v>78</v>
      </c>
      <c r="B31" s="53"/>
      <c r="C31" s="53"/>
      <c r="D31" s="53"/>
      <c r="E31" s="53">
        <f t="shared" si="0"/>
        <v>0</v>
      </c>
    </row>
    <row r="32" spans="1:5" x14ac:dyDescent="0.25">
      <c r="A32" s="5" t="s">
        <v>79</v>
      </c>
      <c r="B32" s="53"/>
      <c r="C32" s="53"/>
      <c r="D32" s="53"/>
      <c r="E32" s="53">
        <f t="shared" si="0"/>
        <v>0</v>
      </c>
    </row>
    <row r="33" spans="1:5" x14ac:dyDescent="0.25">
      <c r="A33" s="5" t="s">
        <v>80</v>
      </c>
      <c r="B33" s="53"/>
      <c r="C33" s="53"/>
      <c r="D33" s="53"/>
      <c r="E33" s="53">
        <f t="shared" si="0"/>
        <v>0</v>
      </c>
    </row>
    <row r="34" spans="1:5" x14ac:dyDescent="0.25">
      <c r="A34" s="5" t="s">
        <v>81</v>
      </c>
      <c r="B34" s="53"/>
      <c r="C34" s="53"/>
      <c r="D34" s="53"/>
      <c r="E34" s="53">
        <f t="shared" si="0"/>
        <v>0</v>
      </c>
    </row>
    <row r="35" spans="1:5" x14ac:dyDescent="0.25">
      <c r="A35" s="5" t="s">
        <v>82</v>
      </c>
      <c r="B35" s="53"/>
      <c r="C35" s="53"/>
      <c r="D35" s="53"/>
      <c r="E35" s="53">
        <f t="shared" si="0"/>
        <v>0</v>
      </c>
    </row>
    <row r="36" spans="1:5" x14ac:dyDescent="0.25">
      <c r="A36" s="5" t="s">
        <v>83</v>
      </c>
      <c r="B36" s="53"/>
      <c r="C36" s="53"/>
      <c r="D36" s="53"/>
      <c r="E36" s="53">
        <f t="shared" si="0"/>
        <v>0</v>
      </c>
    </row>
    <row r="37" spans="1:5" x14ac:dyDescent="0.25">
      <c r="A37" s="5" t="s">
        <v>84</v>
      </c>
      <c r="B37" s="53"/>
      <c r="C37" s="53"/>
      <c r="D37" s="53"/>
      <c r="E37" s="53">
        <f t="shared" si="0"/>
        <v>0</v>
      </c>
    </row>
    <row r="38" spans="1:5" x14ac:dyDescent="0.25">
      <c r="A38" s="3" t="s">
        <v>85</v>
      </c>
      <c r="B38" s="55">
        <f>SUM(B3:B37)</f>
        <v>0</v>
      </c>
      <c r="C38" s="55">
        <f>SUM(C5:C37)</f>
        <v>0</v>
      </c>
      <c r="D38" s="55">
        <f>SUM(D5:D37)</f>
        <v>0</v>
      </c>
      <c r="E38" s="55">
        <f t="shared" si="0"/>
        <v>0</v>
      </c>
    </row>
  </sheetData>
  <pageMargins left="0.25" right="0.25" top="0.75" bottom="0.75" header="0.3" footer="0.3"/>
  <pageSetup scale="94"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6FA6A-32C1-4008-93E8-F90032CA84C3}">
  <sheetPr codeName="Sheet3">
    <pageSetUpPr fitToPage="1"/>
  </sheetPr>
  <dimension ref="A1:C126"/>
  <sheetViews>
    <sheetView workbookViewId="0">
      <selection activeCell="B8" sqref="B8:C8"/>
    </sheetView>
  </sheetViews>
  <sheetFormatPr defaultRowHeight="15" x14ac:dyDescent="0.25"/>
  <cols>
    <col min="1" max="1" width="59.7109375" customWidth="1"/>
    <col min="2" max="2" width="17" customWidth="1"/>
    <col min="3" max="3" width="56.85546875" customWidth="1"/>
  </cols>
  <sheetData>
    <row r="1" spans="1:3" ht="33" customHeight="1" x14ac:dyDescent="0.4">
      <c r="A1" s="160" t="s">
        <v>126</v>
      </c>
      <c r="B1" s="160"/>
      <c r="C1" s="160"/>
    </row>
    <row r="2" spans="1:3" x14ac:dyDescent="0.25">
      <c r="A2" s="12" t="s">
        <v>0</v>
      </c>
      <c r="B2" s="161">
        <f>Application_PER_CAPITA!B3</f>
        <v>0</v>
      </c>
      <c r="C2" s="162"/>
    </row>
    <row r="3" spans="1:3" x14ac:dyDescent="0.25">
      <c r="A3" s="9" t="s">
        <v>1</v>
      </c>
      <c r="B3" s="163">
        <f>Application_PER_CAPITA!B5</f>
        <v>0</v>
      </c>
      <c r="C3" s="164"/>
    </row>
    <row r="4" spans="1:3" x14ac:dyDescent="0.25">
      <c r="A4" s="9" t="s">
        <v>2</v>
      </c>
      <c r="B4" s="163">
        <f>Application_PER_CAPITA!B9</f>
        <v>0</v>
      </c>
      <c r="C4" s="164"/>
    </row>
    <row r="5" spans="1:3" x14ac:dyDescent="0.25">
      <c r="A5" s="9" t="s">
        <v>3</v>
      </c>
      <c r="B5" s="165">
        <f>ApplicationBudget!B38</f>
        <v>0</v>
      </c>
      <c r="C5" s="166"/>
    </row>
    <row r="6" spans="1:3" x14ac:dyDescent="0.25">
      <c r="A6" s="9" t="s">
        <v>4</v>
      </c>
      <c r="B6" s="165">
        <f>ApplicationBudget!C38</f>
        <v>0</v>
      </c>
      <c r="C6" s="166"/>
    </row>
    <row r="7" spans="1:3" x14ac:dyDescent="0.25">
      <c r="A7" s="9" t="s">
        <v>6</v>
      </c>
      <c r="B7" s="165">
        <f>ApplicationBudget!C38</f>
        <v>0</v>
      </c>
      <c r="C7" s="166"/>
    </row>
    <row r="8" spans="1:3" x14ac:dyDescent="0.25">
      <c r="A8" s="9" t="s">
        <v>5</v>
      </c>
      <c r="B8" s="167"/>
      <c r="C8" s="168"/>
    </row>
    <row r="9" spans="1:3" x14ac:dyDescent="0.25">
      <c r="A9" s="9" t="s">
        <v>7</v>
      </c>
      <c r="B9" s="167"/>
      <c r="C9" s="168"/>
    </row>
    <row r="10" spans="1:3" x14ac:dyDescent="0.25">
      <c r="A10" s="9" t="s">
        <v>16</v>
      </c>
      <c r="B10" s="163"/>
      <c r="C10" s="164"/>
    </row>
    <row r="11" spans="1:3" x14ac:dyDescent="0.25">
      <c r="A11" s="14" t="s">
        <v>17</v>
      </c>
      <c r="B11" s="158"/>
      <c r="C11" s="159"/>
    </row>
    <row r="13" spans="1:3" x14ac:dyDescent="0.25">
      <c r="A13" s="36" t="s">
        <v>35</v>
      </c>
      <c r="B13" s="51"/>
    </row>
    <row r="14" spans="1:3" x14ac:dyDescent="0.25">
      <c r="A14" s="5" t="s">
        <v>8</v>
      </c>
      <c r="B14" s="4"/>
    </row>
    <row r="15" spans="1:3" x14ac:dyDescent="0.25">
      <c r="A15" s="5" t="s">
        <v>9</v>
      </c>
      <c r="B15" s="4"/>
    </row>
    <row r="16" spans="1:3" x14ac:dyDescent="0.25">
      <c r="A16" s="5" t="s">
        <v>10</v>
      </c>
      <c r="B16" s="4"/>
    </row>
    <row r="17" spans="1:2" x14ac:dyDescent="0.25">
      <c r="A17" s="5" t="s">
        <v>11</v>
      </c>
      <c r="B17" s="4"/>
    </row>
    <row r="18" spans="1:2" x14ac:dyDescent="0.25">
      <c r="A18" s="5"/>
      <c r="B18" s="4"/>
    </row>
    <row r="19" spans="1:2" x14ac:dyDescent="0.25">
      <c r="A19" s="38" t="s">
        <v>32</v>
      </c>
      <c r="B19" s="51"/>
    </row>
    <row r="20" spans="1:2" x14ac:dyDescent="0.25">
      <c r="A20" s="5" t="s">
        <v>12</v>
      </c>
      <c r="B20" s="4"/>
    </row>
    <row r="21" spans="1:2" x14ac:dyDescent="0.25">
      <c r="A21" s="5" t="s">
        <v>18</v>
      </c>
      <c r="B21" s="4"/>
    </row>
    <row r="22" spans="1:2" x14ac:dyDescent="0.25">
      <c r="A22" s="5" t="s">
        <v>13</v>
      </c>
      <c r="B22" s="4"/>
    </row>
    <row r="23" spans="1:2" x14ac:dyDescent="0.25">
      <c r="A23" s="5" t="s">
        <v>19</v>
      </c>
      <c r="B23" s="4"/>
    </row>
    <row r="24" spans="1:2" x14ac:dyDescent="0.25">
      <c r="A24" s="5"/>
      <c r="B24" s="4"/>
    </row>
    <row r="25" spans="1:2" x14ac:dyDescent="0.25">
      <c r="A25" s="38" t="s">
        <v>33</v>
      </c>
      <c r="B25" s="51"/>
    </row>
    <row r="26" spans="1:2" x14ac:dyDescent="0.25">
      <c r="A26" s="5" t="s">
        <v>20</v>
      </c>
      <c r="B26" s="4"/>
    </row>
    <row r="27" spans="1:2" x14ac:dyDescent="0.25">
      <c r="A27" s="5" t="s">
        <v>21</v>
      </c>
      <c r="B27" s="4"/>
    </row>
    <row r="28" spans="1:2" x14ac:dyDescent="0.25">
      <c r="A28" s="5" t="s">
        <v>22</v>
      </c>
      <c r="B28" s="4"/>
    </row>
    <row r="29" spans="1:2" x14ac:dyDescent="0.25">
      <c r="A29" s="5" t="s">
        <v>14</v>
      </c>
      <c r="B29" s="4"/>
    </row>
    <row r="30" spans="1:2" x14ac:dyDescent="0.25">
      <c r="A30" s="31" t="s">
        <v>15</v>
      </c>
      <c r="B30" s="47"/>
    </row>
    <row r="31" spans="1:2" x14ac:dyDescent="0.25">
      <c r="A31" s="50" t="s">
        <v>127</v>
      </c>
      <c r="B31" s="39"/>
    </row>
    <row r="32" spans="1:2" ht="33.75" customHeight="1" x14ac:dyDescent="0.25">
      <c r="A32" s="48" t="s">
        <v>99</v>
      </c>
      <c r="B32" s="49"/>
    </row>
    <row r="34" spans="1:3" ht="15.75" x14ac:dyDescent="0.25">
      <c r="A34" s="42" t="s">
        <v>95</v>
      </c>
      <c r="B34" s="43" t="s">
        <v>125</v>
      </c>
      <c r="C34" s="44" t="s">
        <v>103</v>
      </c>
    </row>
    <row r="35" spans="1:3" ht="47.25" x14ac:dyDescent="0.25">
      <c r="A35" s="46" t="s">
        <v>110</v>
      </c>
      <c r="B35" s="4"/>
      <c r="C35" s="4"/>
    </row>
    <row r="36" spans="1:3" ht="47.25" x14ac:dyDescent="0.25">
      <c r="A36" s="46" t="s">
        <v>111</v>
      </c>
      <c r="B36" s="4"/>
      <c r="C36" s="4"/>
    </row>
    <row r="37" spans="1:3" ht="63" x14ac:dyDescent="0.25">
      <c r="A37" s="46" t="s">
        <v>112</v>
      </c>
      <c r="B37" s="4"/>
      <c r="C37" s="4"/>
    </row>
    <row r="38" spans="1:3" ht="31.5" x14ac:dyDescent="0.25">
      <c r="A38" s="46" t="s">
        <v>113</v>
      </c>
      <c r="B38" s="4"/>
      <c r="C38" s="4"/>
    </row>
    <row r="39" spans="1:3" ht="15.75" x14ac:dyDescent="0.25">
      <c r="A39" s="29"/>
    </row>
    <row r="40" spans="1:3" ht="15.75" x14ac:dyDescent="0.25">
      <c r="A40" s="45" t="s">
        <v>96</v>
      </c>
      <c r="B40" s="43" t="s">
        <v>125</v>
      </c>
      <c r="C40" s="44" t="s">
        <v>103</v>
      </c>
    </row>
    <row r="41" spans="1:3" ht="63" x14ac:dyDescent="0.25">
      <c r="A41" s="46" t="s">
        <v>104</v>
      </c>
      <c r="B41" s="4"/>
      <c r="C41" s="4"/>
    </row>
    <row r="42" spans="1:3" ht="31.5" x14ac:dyDescent="0.25">
      <c r="A42" s="46" t="s">
        <v>105</v>
      </c>
      <c r="B42" s="4"/>
      <c r="C42" s="4"/>
    </row>
    <row r="43" spans="1:3" ht="47.25" x14ac:dyDescent="0.25">
      <c r="A43" s="46" t="s">
        <v>106</v>
      </c>
      <c r="B43" s="4"/>
      <c r="C43" s="4"/>
    </row>
    <row r="44" spans="1:3" ht="63" x14ac:dyDescent="0.25">
      <c r="A44" s="46" t="s">
        <v>107</v>
      </c>
      <c r="B44" s="4"/>
      <c r="C44" s="4"/>
    </row>
    <row r="45" spans="1:3" ht="47.25" x14ac:dyDescent="0.25">
      <c r="A45" s="46" t="s">
        <v>108</v>
      </c>
      <c r="B45" s="4"/>
      <c r="C45" s="4"/>
    </row>
    <row r="46" spans="1:3" ht="63" x14ac:dyDescent="0.25">
      <c r="A46" s="46" t="s">
        <v>109</v>
      </c>
      <c r="B46" s="4"/>
      <c r="C46" s="4"/>
    </row>
    <row r="47" spans="1:3" ht="15.75" x14ac:dyDescent="0.25">
      <c r="A47" s="29"/>
    </row>
    <row r="48" spans="1:3" ht="15.75" x14ac:dyDescent="0.25">
      <c r="A48" s="45" t="s">
        <v>98</v>
      </c>
      <c r="B48" s="43" t="s">
        <v>125</v>
      </c>
      <c r="C48" s="44" t="s">
        <v>103</v>
      </c>
    </row>
    <row r="49" spans="1:3" ht="31.5" x14ac:dyDescent="0.25">
      <c r="A49" s="46" t="s">
        <v>114</v>
      </c>
      <c r="B49" s="4"/>
      <c r="C49" s="4"/>
    </row>
    <row r="50" spans="1:3" ht="47.25" x14ac:dyDescent="0.25">
      <c r="A50" s="46" t="s">
        <v>115</v>
      </c>
      <c r="B50" s="4"/>
      <c r="C50" s="4"/>
    </row>
    <row r="51" spans="1:3" ht="31.5" x14ac:dyDescent="0.25">
      <c r="A51" s="46" t="s">
        <v>116</v>
      </c>
      <c r="B51" s="4"/>
      <c r="C51" s="4"/>
    </row>
    <row r="52" spans="1:3" ht="47.25" x14ac:dyDescent="0.25">
      <c r="A52" s="46" t="s">
        <v>117</v>
      </c>
      <c r="B52" s="4"/>
      <c r="C52" s="4"/>
    </row>
    <row r="53" spans="1:3" ht="63" x14ac:dyDescent="0.25">
      <c r="A53" s="46" t="s">
        <v>118</v>
      </c>
      <c r="B53" s="4"/>
      <c r="C53" s="4"/>
    </row>
    <row r="54" spans="1:3" ht="63" x14ac:dyDescent="0.25">
      <c r="A54" s="46" t="s">
        <v>119</v>
      </c>
      <c r="B54" s="4"/>
      <c r="C54" s="4"/>
    </row>
    <row r="55" spans="1:3" ht="15.75" x14ac:dyDescent="0.25">
      <c r="A55" s="29"/>
    </row>
    <row r="56" spans="1:3" ht="15.75" x14ac:dyDescent="0.25">
      <c r="A56" s="45" t="s">
        <v>97</v>
      </c>
      <c r="B56" s="43" t="s">
        <v>125</v>
      </c>
      <c r="C56" s="44" t="s">
        <v>103</v>
      </c>
    </row>
    <row r="57" spans="1:3" ht="31.5" x14ac:dyDescent="0.25">
      <c r="A57" s="46" t="s">
        <v>120</v>
      </c>
      <c r="B57" s="4"/>
      <c r="C57" s="4"/>
    </row>
    <row r="58" spans="1:3" ht="47.25" x14ac:dyDescent="0.25">
      <c r="A58" s="46" t="s">
        <v>121</v>
      </c>
      <c r="B58" s="4"/>
      <c r="C58" s="4"/>
    </row>
    <row r="59" spans="1:3" ht="31.5" x14ac:dyDescent="0.25">
      <c r="A59" s="46" t="s">
        <v>122</v>
      </c>
      <c r="B59" s="4"/>
      <c r="C59" s="4"/>
    </row>
    <row r="124" spans="3:3" x14ac:dyDescent="0.25">
      <c r="C124" t="s">
        <v>100</v>
      </c>
    </row>
    <row r="125" spans="3:3" x14ac:dyDescent="0.25">
      <c r="C125" t="s">
        <v>101</v>
      </c>
    </row>
    <row r="126" spans="3:3" x14ac:dyDescent="0.25">
      <c r="C126" t="s">
        <v>102</v>
      </c>
    </row>
  </sheetData>
  <mergeCells count="11">
    <mergeCell ref="B11:C11"/>
    <mergeCell ref="A1:C1"/>
    <mergeCell ref="B2:C2"/>
    <mergeCell ref="B3:C3"/>
    <mergeCell ref="B4:C4"/>
    <mergeCell ref="B5:C5"/>
    <mergeCell ref="B6:C6"/>
    <mergeCell ref="B8:C8"/>
    <mergeCell ref="B7:C7"/>
    <mergeCell ref="B9:C9"/>
    <mergeCell ref="B10:C10"/>
  </mergeCells>
  <dataValidations count="3">
    <dataValidation type="list" allowBlank="1" showInputMessage="1" showErrorMessage="1" sqref="B11" xr:uid="{6B39A1C7-7EEC-4998-92D5-85F0B486B4F2}">
      <formula1>$A$20:$A$23</formula1>
    </dataValidation>
    <dataValidation type="list" allowBlank="1" showInputMessage="1" showErrorMessage="1" sqref="B31 B41:C45 B35:B38 B49:B54 B57:B59" xr:uid="{AEA05756-342A-432B-BC79-694E667C5FFB}">
      <formula1>$C$131:$C$132</formula1>
    </dataValidation>
    <dataValidation type="list" allowBlank="1" showInputMessage="1" showErrorMessage="1" promptTitle="Select YES or NO" prompt="from the drop down menu" sqref="B14:B17 B20:B23 B26:B30 B32" xr:uid="{A7DB9CF9-FFB8-4F32-8FF4-0FE1351C6274}">
      <formula1>$C$130:$C$131</formula1>
    </dataValidation>
  </dataValidations>
  <pageMargins left="0.25" right="0.25" top="0.75" bottom="0.75" header="0.3" footer="0.3"/>
  <pageSetup scale="76"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09FC6-2400-4D17-97D8-04DA8C441182}">
  <sheetPr codeName="Sheet4">
    <pageSetUpPr fitToPage="1"/>
  </sheetPr>
  <dimension ref="A1:F67"/>
  <sheetViews>
    <sheetView topLeftCell="A15" workbookViewId="0">
      <selection activeCell="K20" sqref="K20"/>
    </sheetView>
  </sheetViews>
  <sheetFormatPr defaultRowHeight="15" x14ac:dyDescent="0.25"/>
  <cols>
    <col min="1" max="1" width="36.140625" customWidth="1"/>
    <col min="2" max="2" width="14.5703125" customWidth="1"/>
    <col min="3" max="3" width="11.7109375" customWidth="1"/>
  </cols>
  <sheetData>
    <row r="1" spans="1:6" ht="23.25" x14ac:dyDescent="0.35">
      <c r="A1" s="171" t="s">
        <v>128</v>
      </c>
      <c r="B1" s="171"/>
      <c r="C1" s="171"/>
      <c r="D1" s="171"/>
      <c r="E1" s="171"/>
      <c r="F1" s="171"/>
    </row>
    <row r="2" spans="1:6" ht="15" customHeight="1" x14ac:dyDescent="0.25">
      <c r="A2" s="12" t="s">
        <v>0</v>
      </c>
      <c r="B2" s="172"/>
      <c r="C2" s="172"/>
      <c r="D2" s="172"/>
      <c r="E2" s="172"/>
      <c r="F2" s="173"/>
    </row>
    <row r="3" spans="1:6" ht="15" customHeight="1" x14ac:dyDescent="0.25">
      <c r="A3" s="9" t="s">
        <v>1</v>
      </c>
      <c r="B3" s="169"/>
      <c r="C3" s="169"/>
      <c r="D3" s="169"/>
      <c r="E3" s="169"/>
      <c r="F3" s="170"/>
    </row>
    <row r="4" spans="1:6" x14ac:dyDescent="0.25">
      <c r="A4" s="9" t="s">
        <v>2</v>
      </c>
      <c r="B4" s="169"/>
      <c r="C4" s="169"/>
      <c r="D4" s="169"/>
      <c r="E4" s="169"/>
      <c r="F4" s="170"/>
    </row>
    <row r="5" spans="1:6" x14ac:dyDescent="0.25">
      <c r="A5" s="9" t="s">
        <v>3</v>
      </c>
      <c r="B5" s="169"/>
      <c r="C5" s="169"/>
      <c r="D5" s="169"/>
      <c r="E5" s="169"/>
      <c r="F5" s="170"/>
    </row>
    <row r="6" spans="1:6" x14ac:dyDescent="0.25">
      <c r="A6" s="9" t="s">
        <v>4</v>
      </c>
      <c r="B6" s="169"/>
      <c r="C6" s="169"/>
      <c r="D6" s="169"/>
      <c r="E6" s="169"/>
      <c r="F6" s="170"/>
    </row>
    <row r="7" spans="1:6" x14ac:dyDescent="0.25">
      <c r="A7" s="9" t="s">
        <v>129</v>
      </c>
      <c r="B7" s="169"/>
      <c r="C7" s="169"/>
      <c r="D7" s="169"/>
      <c r="E7" s="169"/>
      <c r="F7" s="170"/>
    </row>
    <row r="8" spans="1:6" x14ac:dyDescent="0.25">
      <c r="A8" s="9" t="s">
        <v>7</v>
      </c>
      <c r="B8" s="169"/>
      <c r="C8" s="169"/>
      <c r="D8" s="169"/>
      <c r="E8" s="169"/>
      <c r="F8" s="170"/>
    </row>
    <row r="9" spans="1:6" x14ac:dyDescent="0.25">
      <c r="A9" s="9" t="s">
        <v>130</v>
      </c>
      <c r="B9" s="169"/>
      <c r="C9" s="169"/>
      <c r="D9" s="169"/>
      <c r="E9" s="169"/>
      <c r="F9" s="170"/>
    </row>
    <row r="10" spans="1:6" x14ac:dyDescent="0.25">
      <c r="A10" s="9" t="s">
        <v>16</v>
      </c>
      <c r="B10" s="169"/>
      <c r="C10" s="169"/>
      <c r="D10" s="169"/>
      <c r="E10" s="169"/>
      <c r="F10" s="170"/>
    </row>
    <row r="11" spans="1:6" x14ac:dyDescent="0.25">
      <c r="A11" s="9" t="s">
        <v>132</v>
      </c>
      <c r="B11" s="169"/>
      <c r="C11" s="169"/>
      <c r="D11" s="169"/>
      <c r="E11" s="169"/>
      <c r="F11" s="170"/>
    </row>
    <row r="12" spans="1:6" x14ac:dyDescent="0.25">
      <c r="A12" s="14" t="s">
        <v>133</v>
      </c>
      <c r="B12" s="176"/>
      <c r="C12" s="176"/>
      <c r="D12" s="176"/>
      <c r="E12" s="176"/>
      <c r="F12" s="177"/>
    </row>
    <row r="13" spans="1:6" x14ac:dyDescent="0.25">
      <c r="A13" s="6"/>
      <c r="B13" s="169"/>
      <c r="C13" s="169"/>
      <c r="D13" s="169"/>
      <c r="E13" s="169"/>
      <c r="F13" s="169"/>
    </row>
    <row r="14" spans="1:6" x14ac:dyDescent="0.25">
      <c r="A14" s="12" t="s">
        <v>131</v>
      </c>
      <c r="B14" s="33"/>
      <c r="C14" s="33"/>
      <c r="D14" s="33"/>
      <c r="E14" s="33"/>
      <c r="F14" s="13"/>
    </row>
    <row r="15" spans="1:6" ht="158.25" customHeight="1" x14ac:dyDescent="0.25">
      <c r="A15" s="178" t="s">
        <v>134</v>
      </c>
      <c r="B15" s="179"/>
      <c r="C15" s="179"/>
      <c r="D15" s="179"/>
      <c r="E15" s="179"/>
      <c r="F15" s="180"/>
    </row>
    <row r="16" spans="1:6" x14ac:dyDescent="0.25">
      <c r="F16" t="s">
        <v>135</v>
      </c>
    </row>
    <row r="17" spans="1:6" x14ac:dyDescent="0.25">
      <c r="A17" s="184" t="s">
        <v>35</v>
      </c>
      <c r="B17" s="185"/>
      <c r="C17" s="185"/>
      <c r="D17" s="185"/>
      <c r="E17" s="185"/>
      <c r="F17" s="24"/>
    </row>
    <row r="18" spans="1:6" x14ac:dyDescent="0.25">
      <c r="A18" s="181" t="s">
        <v>8</v>
      </c>
      <c r="B18" s="169"/>
      <c r="C18" s="169"/>
      <c r="D18" s="169"/>
      <c r="E18" s="169"/>
      <c r="F18" s="8"/>
    </row>
    <row r="19" spans="1:6" x14ac:dyDescent="0.25">
      <c r="A19" s="181" t="s">
        <v>9</v>
      </c>
      <c r="B19" s="169"/>
      <c r="C19" s="169"/>
      <c r="D19" s="169"/>
      <c r="E19" s="169"/>
      <c r="F19" s="8"/>
    </row>
    <row r="20" spans="1:6" x14ac:dyDescent="0.25">
      <c r="A20" s="181" t="s">
        <v>10</v>
      </c>
      <c r="B20" s="169"/>
      <c r="C20" s="169"/>
      <c r="D20" s="169"/>
      <c r="E20" s="169"/>
      <c r="F20" s="8"/>
    </row>
    <row r="21" spans="1:6" x14ac:dyDescent="0.25">
      <c r="A21" s="181" t="s">
        <v>11</v>
      </c>
      <c r="B21" s="169"/>
      <c r="C21" s="169"/>
      <c r="D21" s="169"/>
      <c r="E21" s="169"/>
      <c r="F21" s="8"/>
    </row>
    <row r="22" spans="1:6" x14ac:dyDescent="0.25">
      <c r="A22" s="174" t="s">
        <v>32</v>
      </c>
      <c r="B22" s="175"/>
      <c r="C22" s="175"/>
      <c r="D22" s="175"/>
      <c r="E22" s="175"/>
      <c r="F22" s="30"/>
    </row>
    <row r="23" spans="1:6" x14ac:dyDescent="0.25">
      <c r="A23" s="181" t="s">
        <v>12</v>
      </c>
      <c r="B23" s="169"/>
      <c r="C23" s="169"/>
      <c r="D23" s="169"/>
      <c r="E23" s="169"/>
      <c r="F23" s="8"/>
    </row>
    <row r="24" spans="1:6" x14ac:dyDescent="0.25">
      <c r="A24" s="181" t="s">
        <v>18</v>
      </c>
      <c r="B24" s="169"/>
      <c r="C24" s="169"/>
      <c r="D24" s="169"/>
      <c r="E24" s="169"/>
      <c r="F24" s="8"/>
    </row>
    <row r="25" spans="1:6" x14ac:dyDescent="0.25">
      <c r="A25" s="181" t="s">
        <v>13</v>
      </c>
      <c r="B25" s="169"/>
      <c r="C25" s="169"/>
      <c r="D25" s="169"/>
      <c r="E25" s="169"/>
      <c r="F25" s="8"/>
    </row>
    <row r="26" spans="1:6" x14ac:dyDescent="0.25">
      <c r="A26" s="181" t="s">
        <v>19</v>
      </c>
      <c r="B26" s="169"/>
      <c r="C26" s="169"/>
      <c r="D26" s="169"/>
      <c r="E26" s="169"/>
      <c r="F26" s="8"/>
    </row>
    <row r="27" spans="1:6" x14ac:dyDescent="0.25">
      <c r="A27" s="174" t="s">
        <v>33</v>
      </c>
      <c r="B27" s="175"/>
      <c r="C27" s="175"/>
      <c r="D27" s="175"/>
      <c r="E27" s="175"/>
      <c r="F27" s="30"/>
    </row>
    <row r="28" spans="1:6" x14ac:dyDescent="0.25">
      <c r="A28" s="181" t="s">
        <v>20</v>
      </c>
      <c r="B28" s="169"/>
      <c r="C28" s="169"/>
      <c r="D28" s="169"/>
      <c r="E28" s="169"/>
      <c r="F28" s="8"/>
    </row>
    <row r="29" spans="1:6" x14ac:dyDescent="0.25">
      <c r="A29" s="181" t="s">
        <v>21</v>
      </c>
      <c r="B29" s="169"/>
      <c r="C29" s="169"/>
      <c r="D29" s="169"/>
      <c r="E29" s="169"/>
      <c r="F29" s="8"/>
    </row>
    <row r="30" spans="1:6" x14ac:dyDescent="0.25">
      <c r="A30" s="181" t="s">
        <v>22</v>
      </c>
      <c r="B30" s="169"/>
      <c r="C30" s="169"/>
      <c r="D30" s="169"/>
      <c r="E30" s="169"/>
      <c r="F30" s="8"/>
    </row>
    <row r="31" spans="1:6" x14ac:dyDescent="0.25">
      <c r="A31" s="181" t="s">
        <v>14</v>
      </c>
      <c r="B31" s="169"/>
      <c r="C31" s="169"/>
      <c r="D31" s="169"/>
      <c r="E31" s="169"/>
      <c r="F31" s="8"/>
    </row>
    <row r="32" spans="1:6" x14ac:dyDescent="0.25">
      <c r="A32" s="181" t="s">
        <v>15</v>
      </c>
      <c r="B32" s="169"/>
      <c r="C32" s="169"/>
      <c r="D32" s="169"/>
      <c r="E32" s="169"/>
      <c r="F32" s="8"/>
    </row>
    <row r="33" spans="1:6" ht="35.25" customHeight="1" x14ac:dyDescent="0.25">
      <c r="A33" s="182" t="s">
        <v>99</v>
      </c>
      <c r="B33" s="183"/>
      <c r="C33" s="183"/>
      <c r="D33" s="183"/>
      <c r="E33" s="183"/>
      <c r="F33" s="34"/>
    </row>
    <row r="35" spans="1:6" x14ac:dyDescent="0.25">
      <c r="A35" s="23" t="s">
        <v>136</v>
      </c>
      <c r="B35" s="28" t="s">
        <v>137</v>
      </c>
      <c r="C35" s="26" t="s">
        <v>138</v>
      </c>
    </row>
    <row r="36" spans="1:6" x14ac:dyDescent="0.25">
      <c r="A36" s="7" t="s">
        <v>139</v>
      </c>
      <c r="C36" s="8">
        <v>35</v>
      </c>
    </row>
    <row r="37" spans="1:6" x14ac:dyDescent="0.25">
      <c r="A37" s="7" t="s">
        <v>92</v>
      </c>
      <c r="C37" s="8">
        <v>30</v>
      </c>
    </row>
    <row r="38" spans="1:6" x14ac:dyDescent="0.25">
      <c r="A38" s="7" t="s">
        <v>141</v>
      </c>
      <c r="C38" s="8">
        <v>20</v>
      </c>
    </row>
    <row r="39" spans="1:6" x14ac:dyDescent="0.25">
      <c r="A39" s="7" t="s">
        <v>140</v>
      </c>
      <c r="C39" s="8">
        <v>15</v>
      </c>
    </row>
    <row r="40" spans="1:6" x14ac:dyDescent="0.25">
      <c r="A40" s="7"/>
      <c r="C40" s="8">
        <v>100</v>
      </c>
    </row>
    <row r="41" spans="1:6" x14ac:dyDescent="0.25">
      <c r="A41" s="23" t="s">
        <v>142</v>
      </c>
      <c r="B41" s="25"/>
      <c r="C41" s="25"/>
      <c r="D41" s="25"/>
      <c r="E41" s="25"/>
      <c r="F41" s="24"/>
    </row>
    <row r="42" spans="1:6" x14ac:dyDescent="0.25">
      <c r="A42" s="9" t="s">
        <v>143</v>
      </c>
      <c r="F42" s="8"/>
    </row>
    <row r="43" spans="1:6" x14ac:dyDescent="0.25">
      <c r="A43" s="7"/>
      <c r="F43" s="8"/>
    </row>
    <row r="44" spans="1:6" x14ac:dyDescent="0.25">
      <c r="A44" s="7"/>
      <c r="F44" s="8"/>
    </row>
    <row r="45" spans="1:6" x14ac:dyDescent="0.25">
      <c r="A45" s="7"/>
      <c r="F45" s="8"/>
    </row>
    <row r="46" spans="1:6" x14ac:dyDescent="0.25">
      <c r="A46" s="7"/>
      <c r="F46" s="8"/>
    </row>
    <row r="47" spans="1:6" x14ac:dyDescent="0.25">
      <c r="A47" s="9" t="s">
        <v>144</v>
      </c>
      <c r="F47" s="8"/>
    </row>
    <row r="48" spans="1:6" x14ac:dyDescent="0.25">
      <c r="A48" s="7"/>
      <c r="F48" s="8"/>
    </row>
    <row r="49" spans="1:6" x14ac:dyDescent="0.25">
      <c r="A49" s="7"/>
      <c r="F49" s="8"/>
    </row>
    <row r="50" spans="1:6" x14ac:dyDescent="0.25">
      <c r="A50" s="7"/>
      <c r="F50" s="8"/>
    </row>
    <row r="51" spans="1:6" x14ac:dyDescent="0.25">
      <c r="A51" s="7"/>
      <c r="F51" s="8"/>
    </row>
    <row r="52" spans="1:6" x14ac:dyDescent="0.25">
      <c r="A52" s="7"/>
      <c r="F52" s="8"/>
    </row>
    <row r="53" spans="1:6" x14ac:dyDescent="0.25">
      <c r="A53" s="9" t="s">
        <v>145</v>
      </c>
      <c r="F53" s="8"/>
    </row>
    <row r="54" spans="1:6" x14ac:dyDescent="0.25">
      <c r="A54" s="7"/>
      <c r="F54" s="8"/>
    </row>
    <row r="55" spans="1:6" x14ac:dyDescent="0.25">
      <c r="A55" s="7"/>
      <c r="F55" s="8"/>
    </row>
    <row r="56" spans="1:6" x14ac:dyDescent="0.25">
      <c r="A56" s="7"/>
      <c r="F56" s="8"/>
    </row>
    <row r="57" spans="1:6" x14ac:dyDescent="0.25">
      <c r="A57" s="9" t="s">
        <v>146</v>
      </c>
      <c r="F57" s="8"/>
    </row>
    <row r="58" spans="1:6" x14ac:dyDescent="0.25">
      <c r="A58" s="7"/>
      <c r="F58" s="8"/>
    </row>
    <row r="59" spans="1:6" x14ac:dyDescent="0.25">
      <c r="A59" s="7"/>
      <c r="F59" s="8"/>
    </row>
    <row r="60" spans="1:6" x14ac:dyDescent="0.25">
      <c r="A60" s="7"/>
      <c r="F60" s="8"/>
    </row>
    <row r="61" spans="1:6" x14ac:dyDescent="0.25">
      <c r="A61" s="7"/>
      <c r="F61" s="8"/>
    </row>
    <row r="62" spans="1:6" x14ac:dyDescent="0.25">
      <c r="A62" s="7"/>
      <c r="F62" s="8"/>
    </row>
    <row r="63" spans="1:6" x14ac:dyDescent="0.25">
      <c r="A63" s="9" t="s">
        <v>147</v>
      </c>
      <c r="F63" s="8"/>
    </row>
    <row r="64" spans="1:6" x14ac:dyDescent="0.25">
      <c r="A64" s="7"/>
      <c r="F64" s="8"/>
    </row>
    <row r="65" spans="1:6" x14ac:dyDescent="0.25">
      <c r="A65" s="7"/>
      <c r="F65" s="8"/>
    </row>
    <row r="66" spans="1:6" x14ac:dyDescent="0.25">
      <c r="A66" s="7"/>
      <c r="F66" s="8"/>
    </row>
    <row r="67" spans="1:6" x14ac:dyDescent="0.25">
      <c r="A67" s="10"/>
      <c r="B67" s="27"/>
      <c r="C67" s="27"/>
      <c r="D67" s="27"/>
      <c r="E67" s="27"/>
      <c r="F67" s="11"/>
    </row>
  </sheetData>
  <mergeCells count="31">
    <mergeCell ref="A32:E32"/>
    <mergeCell ref="A33:E33"/>
    <mergeCell ref="A17:E17"/>
    <mergeCell ref="A18:E18"/>
    <mergeCell ref="A19:E19"/>
    <mergeCell ref="A20:E20"/>
    <mergeCell ref="A21:E21"/>
    <mergeCell ref="A22:E22"/>
    <mergeCell ref="A23:E23"/>
    <mergeCell ref="A24:E24"/>
    <mergeCell ref="A28:E28"/>
    <mergeCell ref="A29:E29"/>
    <mergeCell ref="A30:E30"/>
    <mergeCell ref="A31:E31"/>
    <mergeCell ref="A25:E25"/>
    <mergeCell ref="A26:E26"/>
    <mergeCell ref="A27:E27"/>
    <mergeCell ref="B10:F10"/>
    <mergeCell ref="B11:F11"/>
    <mergeCell ref="B12:F12"/>
    <mergeCell ref="B13:F13"/>
    <mergeCell ref="A15:F15"/>
    <mergeCell ref="B9:F9"/>
    <mergeCell ref="A1:F1"/>
    <mergeCell ref="B2:F2"/>
    <mergeCell ref="B3:F3"/>
    <mergeCell ref="B4:F4"/>
    <mergeCell ref="B5:F5"/>
    <mergeCell ref="B6:F6"/>
    <mergeCell ref="B7:F7"/>
    <mergeCell ref="B8:F8"/>
  </mergeCells>
  <pageMargins left="0.7" right="0.7"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7DAE2-DCDF-440F-9B5C-893F0A7ACEE1}">
  <sheetPr>
    <pageSetUpPr fitToPage="1"/>
  </sheetPr>
  <dimension ref="A1:G80"/>
  <sheetViews>
    <sheetView topLeftCell="A25" workbookViewId="0">
      <selection activeCell="E59" sqref="E59"/>
    </sheetView>
  </sheetViews>
  <sheetFormatPr defaultRowHeight="15" x14ac:dyDescent="0.25"/>
  <cols>
    <col min="1" max="1" width="24.140625" customWidth="1"/>
    <col min="2" max="2" width="41.7109375" customWidth="1"/>
    <col min="3" max="3" width="42.7109375" customWidth="1"/>
    <col min="4" max="4" width="19.85546875" customWidth="1"/>
    <col min="5" max="5" width="28.7109375" customWidth="1"/>
    <col min="6" max="6" width="17.7109375" customWidth="1"/>
  </cols>
  <sheetData>
    <row r="1" spans="1:4" ht="30" x14ac:dyDescent="0.25">
      <c r="A1" s="76" t="s">
        <v>173</v>
      </c>
      <c r="B1" s="86" t="s">
        <v>151</v>
      </c>
      <c r="C1" s="87" t="s">
        <v>152</v>
      </c>
      <c r="D1" s="88" t="s">
        <v>153</v>
      </c>
    </row>
    <row r="2" spans="1:4" x14ac:dyDescent="0.25">
      <c r="A2" s="61"/>
      <c r="B2" s="62"/>
      <c r="C2" s="63"/>
      <c r="D2" s="64"/>
    </row>
    <row r="3" spans="1:4" x14ac:dyDescent="0.25">
      <c r="A3" s="61"/>
      <c r="B3" s="62"/>
      <c r="C3" s="63"/>
      <c r="D3" s="64"/>
    </row>
    <row r="4" spans="1:4" x14ac:dyDescent="0.25">
      <c r="A4" s="61"/>
      <c r="B4" s="62"/>
      <c r="C4" s="63"/>
      <c r="D4" s="64"/>
    </row>
    <row r="5" spans="1:4" x14ac:dyDescent="0.25">
      <c r="A5" s="61"/>
      <c r="B5" s="62"/>
      <c r="C5" s="63"/>
      <c r="D5" s="64"/>
    </row>
    <row r="6" spans="1:4" x14ac:dyDescent="0.25">
      <c r="A6" s="61"/>
      <c r="B6" s="62"/>
      <c r="C6" s="63"/>
      <c r="D6" s="64"/>
    </row>
    <row r="7" spans="1:4" x14ac:dyDescent="0.25">
      <c r="A7" s="61"/>
      <c r="B7" s="62"/>
      <c r="C7" s="63"/>
      <c r="D7" s="64"/>
    </row>
    <row r="8" spans="1:4" x14ac:dyDescent="0.25">
      <c r="A8" s="61"/>
      <c r="B8" s="62"/>
      <c r="C8" s="63"/>
      <c r="D8" s="64"/>
    </row>
    <row r="9" spans="1:4" x14ac:dyDescent="0.25">
      <c r="A9" s="61"/>
      <c r="B9" s="62"/>
      <c r="C9" s="63"/>
      <c r="D9" s="64"/>
    </row>
    <row r="10" spans="1:4" x14ac:dyDescent="0.25">
      <c r="A10" s="61"/>
      <c r="B10" s="62"/>
      <c r="C10" s="63"/>
      <c r="D10" s="65"/>
    </row>
    <row r="11" spans="1:4" x14ac:dyDescent="0.25">
      <c r="A11" s="61"/>
      <c r="B11" s="62"/>
      <c r="C11" s="63"/>
      <c r="D11" s="65"/>
    </row>
    <row r="12" spans="1:4" x14ac:dyDescent="0.25">
      <c r="A12" s="61"/>
      <c r="B12" s="62"/>
      <c r="C12" s="63"/>
      <c r="D12" s="65"/>
    </row>
    <row r="13" spans="1:4" x14ac:dyDescent="0.25">
      <c r="A13" s="61"/>
      <c r="B13" s="62"/>
      <c r="C13" s="63"/>
      <c r="D13" s="65"/>
    </row>
    <row r="14" spans="1:4" x14ac:dyDescent="0.25">
      <c r="A14" s="89"/>
      <c r="B14" s="90"/>
      <c r="C14" s="84">
        <f>SUM(C2:C13)</f>
        <v>0</v>
      </c>
      <c r="D14" s="85" t="s">
        <v>154</v>
      </c>
    </row>
    <row r="15" spans="1:4" x14ac:dyDescent="0.25">
      <c r="A15" s="61"/>
      <c r="B15" s="91" t="s">
        <v>155</v>
      </c>
      <c r="C15" s="59"/>
      <c r="D15" s="5"/>
    </row>
    <row r="16" spans="1:4" ht="30" x14ac:dyDescent="0.25">
      <c r="A16" s="81"/>
      <c r="B16" s="82"/>
      <c r="C16" s="83">
        <f>SUM(C14+C15)</f>
        <v>0</v>
      </c>
      <c r="D16" s="82" t="s">
        <v>156</v>
      </c>
    </row>
    <row r="17" spans="1:7" x14ac:dyDescent="0.25">
      <c r="A17" s="32" t="s">
        <v>157</v>
      </c>
    </row>
    <row r="20" spans="1:7" ht="45" x14ac:dyDescent="0.25">
      <c r="A20" s="76" t="s">
        <v>173</v>
      </c>
      <c r="B20" s="77" t="s">
        <v>174</v>
      </c>
      <c r="C20" s="77" t="s">
        <v>152</v>
      </c>
      <c r="D20" s="77" t="s">
        <v>158</v>
      </c>
      <c r="E20" s="77" t="s">
        <v>159</v>
      </c>
      <c r="F20" s="77" t="s">
        <v>160</v>
      </c>
      <c r="G20" s="72"/>
    </row>
    <row r="21" spans="1:7" ht="15" customHeight="1" x14ac:dyDescent="0.25">
      <c r="A21" s="61"/>
      <c r="B21" s="67"/>
      <c r="C21" s="68"/>
      <c r="D21" s="69"/>
      <c r="E21" s="67"/>
      <c r="F21" s="67"/>
      <c r="G21" s="66"/>
    </row>
    <row r="22" spans="1:7" ht="15" customHeight="1" x14ac:dyDescent="0.25">
      <c r="A22" s="61"/>
      <c r="B22" s="67"/>
      <c r="C22" s="68"/>
      <c r="D22" s="69"/>
      <c r="E22" s="67"/>
      <c r="F22" s="67"/>
      <c r="G22" s="66"/>
    </row>
    <row r="23" spans="1:7" ht="15" customHeight="1" x14ac:dyDescent="0.25">
      <c r="A23" s="61"/>
      <c r="B23" s="67"/>
      <c r="C23" s="68"/>
      <c r="D23" s="69"/>
      <c r="E23" s="67"/>
      <c r="F23" s="67"/>
      <c r="G23" s="66"/>
    </row>
    <row r="24" spans="1:7" ht="15" customHeight="1" x14ac:dyDescent="0.25">
      <c r="A24" s="61"/>
      <c r="B24" s="67"/>
      <c r="C24" s="68"/>
      <c r="D24" s="69"/>
      <c r="E24" s="70"/>
      <c r="F24" s="67"/>
      <c r="G24" s="66"/>
    </row>
    <row r="25" spans="1:7" ht="15" customHeight="1" x14ac:dyDescent="0.25">
      <c r="A25" s="61"/>
      <c r="B25" s="67"/>
      <c r="C25" s="71"/>
      <c r="D25" s="69"/>
      <c r="E25" s="67"/>
      <c r="F25" s="67"/>
      <c r="G25" s="66"/>
    </row>
    <row r="26" spans="1:7" ht="15" customHeight="1" x14ac:dyDescent="0.25">
      <c r="A26" s="61"/>
      <c r="B26" s="67"/>
      <c r="C26" s="68"/>
      <c r="D26" s="69"/>
      <c r="E26" s="67"/>
      <c r="F26" s="67"/>
      <c r="G26" s="66"/>
    </row>
    <row r="27" spans="1:7" ht="15" customHeight="1" x14ac:dyDescent="0.25">
      <c r="A27" s="61"/>
      <c r="B27" s="67"/>
      <c r="C27" s="68"/>
      <c r="D27" s="69"/>
      <c r="E27" s="67"/>
      <c r="F27" s="67"/>
      <c r="G27" s="66"/>
    </row>
    <row r="28" spans="1:7" ht="15" customHeight="1" x14ac:dyDescent="0.25">
      <c r="A28" s="61"/>
      <c r="B28" s="67"/>
      <c r="C28" s="71"/>
      <c r="D28" s="69"/>
      <c r="E28" s="67"/>
      <c r="F28" s="67"/>
      <c r="G28" s="66"/>
    </row>
    <row r="29" spans="1:7" ht="15" customHeight="1" x14ac:dyDescent="0.25">
      <c r="A29" s="61"/>
      <c r="B29" s="67"/>
      <c r="C29" s="71"/>
      <c r="D29" s="69"/>
      <c r="E29" s="67"/>
      <c r="F29" s="67"/>
      <c r="G29" s="66"/>
    </row>
    <row r="30" spans="1:7" ht="15" customHeight="1" x14ac:dyDescent="0.25">
      <c r="A30" s="61"/>
      <c r="B30" s="67"/>
      <c r="C30" s="71"/>
      <c r="D30" s="69"/>
      <c r="E30" s="67"/>
      <c r="F30" s="67"/>
      <c r="G30" s="66"/>
    </row>
    <row r="31" spans="1:7" ht="15" customHeight="1" x14ac:dyDescent="0.25">
      <c r="A31" s="61"/>
      <c r="B31" s="67"/>
      <c r="C31" s="71"/>
      <c r="D31" s="69"/>
      <c r="E31" s="67"/>
      <c r="F31" s="67"/>
      <c r="G31" s="66"/>
    </row>
    <row r="32" spans="1:7" ht="15" customHeight="1" x14ac:dyDescent="0.25">
      <c r="A32" s="61"/>
      <c r="B32" s="67"/>
      <c r="C32" s="71"/>
      <c r="D32" s="69"/>
      <c r="E32" s="67"/>
      <c r="F32" s="67"/>
      <c r="G32" s="66"/>
    </row>
    <row r="33" spans="1:7" x14ac:dyDescent="0.25">
      <c r="A33" s="61"/>
      <c r="B33" s="67"/>
      <c r="C33" s="71"/>
      <c r="D33" s="69"/>
      <c r="E33" s="67"/>
      <c r="F33" s="67"/>
      <c r="G33" s="66"/>
    </row>
    <row r="34" spans="1:7" ht="45" x14ac:dyDescent="0.25">
      <c r="A34" s="78"/>
      <c r="B34" s="78"/>
      <c r="C34" s="79">
        <f>SUM(C21:C33)</f>
        <v>0</v>
      </c>
      <c r="D34" s="80" t="s">
        <v>175</v>
      </c>
      <c r="E34" s="80"/>
      <c r="F34" s="80"/>
      <c r="G34" s="73"/>
    </row>
    <row r="35" spans="1:7" ht="45" x14ac:dyDescent="0.25">
      <c r="A35" s="78"/>
      <c r="B35" s="78"/>
      <c r="C35" s="79">
        <f>SUMIF(D21:D33, "Local", C21:C33)</f>
        <v>0</v>
      </c>
      <c r="D35" s="80" t="s">
        <v>176</v>
      </c>
      <c r="E35" s="80"/>
      <c r="F35" s="80"/>
      <c r="G35" s="73"/>
    </row>
    <row r="36" spans="1:7" ht="40.5" customHeight="1" x14ac:dyDescent="0.25">
      <c r="A36" s="74"/>
      <c r="B36" s="74"/>
      <c r="C36" s="75"/>
      <c r="D36" s="73"/>
      <c r="E36" s="73"/>
      <c r="F36" s="73"/>
      <c r="G36" s="73"/>
    </row>
    <row r="37" spans="1:7" ht="45" x14ac:dyDescent="0.25">
      <c r="A37" s="76" t="s">
        <v>173</v>
      </c>
      <c r="B37" s="77" t="s">
        <v>177</v>
      </c>
      <c r="C37" s="77" t="s">
        <v>152</v>
      </c>
      <c r="D37" s="77" t="s">
        <v>178</v>
      </c>
      <c r="E37" s="77" t="s">
        <v>179</v>
      </c>
      <c r="F37" s="77" t="s">
        <v>160</v>
      </c>
    </row>
    <row r="38" spans="1:7" x14ac:dyDescent="0.25">
      <c r="A38" s="100"/>
      <c r="B38" s="101"/>
      <c r="C38" s="102"/>
      <c r="D38" s="103"/>
      <c r="E38" s="101"/>
      <c r="F38" s="101"/>
    </row>
    <row r="39" spans="1:7" x14ac:dyDescent="0.25">
      <c r="A39" s="100"/>
      <c r="B39" s="101"/>
      <c r="C39" s="104"/>
      <c r="D39" s="103"/>
      <c r="E39" s="101"/>
      <c r="F39" s="101"/>
    </row>
    <row r="40" spans="1:7" x14ac:dyDescent="0.25">
      <c r="A40" s="100"/>
      <c r="B40" s="101"/>
      <c r="C40" s="104"/>
      <c r="D40" s="103"/>
      <c r="E40" s="101"/>
      <c r="F40" s="101"/>
    </row>
    <row r="41" spans="1:7" x14ac:dyDescent="0.25">
      <c r="A41" s="100"/>
      <c r="B41" s="101"/>
      <c r="C41" s="104"/>
      <c r="D41" s="103"/>
      <c r="E41" s="101"/>
      <c r="F41" s="101"/>
    </row>
    <row r="42" spans="1:7" x14ac:dyDescent="0.25">
      <c r="A42" s="100"/>
      <c r="B42" s="101"/>
      <c r="C42" s="104"/>
      <c r="D42" s="103"/>
      <c r="E42" s="101"/>
      <c r="F42" s="101"/>
    </row>
    <row r="43" spans="1:7" x14ac:dyDescent="0.25">
      <c r="A43" s="100"/>
      <c r="B43" s="101"/>
      <c r="C43" s="104"/>
      <c r="D43" s="103"/>
      <c r="E43" s="101"/>
      <c r="F43" s="101"/>
    </row>
    <row r="44" spans="1:7" x14ac:dyDescent="0.25">
      <c r="A44" s="100"/>
      <c r="B44" s="101"/>
      <c r="C44" s="104"/>
      <c r="D44" s="103"/>
      <c r="E44" s="101"/>
      <c r="F44" s="101"/>
    </row>
    <row r="45" spans="1:7" x14ac:dyDescent="0.25">
      <c r="A45" s="100"/>
      <c r="B45" s="101"/>
      <c r="C45" s="104"/>
      <c r="D45" s="103"/>
      <c r="E45" s="101"/>
      <c r="F45" s="101"/>
    </row>
    <row r="46" spans="1:7" x14ac:dyDescent="0.25">
      <c r="A46" s="100"/>
      <c r="B46" s="101"/>
      <c r="C46" s="104"/>
      <c r="D46" s="103"/>
      <c r="E46" s="101"/>
      <c r="F46" s="101"/>
    </row>
    <row r="47" spans="1:7" x14ac:dyDescent="0.25">
      <c r="A47" s="100"/>
      <c r="B47" s="101"/>
      <c r="C47" s="104"/>
      <c r="D47" s="103"/>
      <c r="E47" s="101"/>
      <c r="F47" s="101"/>
    </row>
    <row r="48" spans="1:7" ht="30" x14ac:dyDescent="0.25">
      <c r="A48" s="78"/>
      <c r="B48" s="78"/>
      <c r="C48" s="99">
        <f>SUM(C38:C47)</f>
        <v>0</v>
      </c>
      <c r="D48" s="80" t="s">
        <v>180</v>
      </c>
      <c r="E48" s="80"/>
      <c r="F48" s="80"/>
    </row>
    <row r="49" spans="1:6" ht="150" x14ac:dyDescent="0.25">
      <c r="A49" s="98" t="s">
        <v>181</v>
      </c>
      <c r="B49" s="92"/>
      <c r="C49" s="93"/>
      <c r="D49" s="94"/>
      <c r="E49" s="94"/>
      <c r="F49" s="94"/>
    </row>
    <row r="50" spans="1:6" x14ac:dyDescent="0.25">
      <c r="A50" s="95"/>
      <c r="B50" s="96"/>
      <c r="C50" s="93"/>
      <c r="D50" s="94"/>
      <c r="E50" s="94"/>
      <c r="F50" s="94"/>
    </row>
    <row r="51" spans="1:6" x14ac:dyDescent="0.25">
      <c r="A51" s="95"/>
      <c r="B51" s="96"/>
      <c r="C51" s="93"/>
      <c r="D51" s="94"/>
      <c r="E51" s="94"/>
      <c r="F51" s="94"/>
    </row>
    <row r="52" spans="1:6" x14ac:dyDescent="0.25">
      <c r="A52" s="57" t="s">
        <v>163</v>
      </c>
      <c r="B52" s="57" t="s">
        <v>164</v>
      </c>
    </row>
    <row r="53" spans="1:6" x14ac:dyDescent="0.25">
      <c r="A53" s="5" t="s">
        <v>165</v>
      </c>
      <c r="B53" s="59">
        <f>C16</f>
        <v>0</v>
      </c>
    </row>
    <row r="54" spans="1:6" x14ac:dyDescent="0.25">
      <c r="A54" s="5" t="s">
        <v>87</v>
      </c>
      <c r="B54" s="105">
        <f>C34</f>
        <v>0</v>
      </c>
    </row>
    <row r="55" spans="1:6" x14ac:dyDescent="0.25">
      <c r="A55" s="58" t="s">
        <v>166</v>
      </c>
      <c r="B55" s="59">
        <f>B53+B54</f>
        <v>0</v>
      </c>
    </row>
    <row r="56" spans="1:6" x14ac:dyDescent="0.25">
      <c r="A56" s="5" t="s">
        <v>88</v>
      </c>
      <c r="B56" s="59">
        <f>C48</f>
        <v>0</v>
      </c>
    </row>
    <row r="57" spans="1:6" x14ac:dyDescent="0.25">
      <c r="A57" s="58" t="s">
        <v>167</v>
      </c>
      <c r="B57" s="59">
        <f>B55+B56</f>
        <v>0</v>
      </c>
    </row>
    <row r="58" spans="1:6" x14ac:dyDescent="0.25">
      <c r="A58" s="97" t="s">
        <v>182</v>
      </c>
    </row>
    <row r="59" spans="1:6" x14ac:dyDescent="0.25">
      <c r="A59" s="57" t="s">
        <v>168</v>
      </c>
      <c r="B59" s="57" t="s">
        <v>164</v>
      </c>
    </row>
    <row r="60" spans="1:6" x14ac:dyDescent="0.25">
      <c r="A60" s="58" t="s">
        <v>87</v>
      </c>
      <c r="B60" s="106">
        <f>B54</f>
        <v>0</v>
      </c>
    </row>
    <row r="61" spans="1:6" x14ac:dyDescent="0.25">
      <c r="A61" s="5" t="s">
        <v>169</v>
      </c>
      <c r="B61" s="105">
        <f>C35</f>
        <v>0</v>
      </c>
    </row>
    <row r="62" spans="1:6" x14ac:dyDescent="0.25">
      <c r="A62" s="5" t="s">
        <v>170</v>
      </c>
      <c r="B62" s="60" t="e">
        <f>B60/B53</f>
        <v>#DIV/0!</v>
      </c>
    </row>
    <row r="63" spans="1:6" x14ac:dyDescent="0.25">
      <c r="A63" s="5" t="s">
        <v>171</v>
      </c>
      <c r="B63" s="5"/>
    </row>
    <row r="64" spans="1:6" x14ac:dyDescent="0.25">
      <c r="A64" s="5" t="s">
        <v>172</v>
      </c>
      <c r="B64" s="5"/>
    </row>
    <row r="77" spans="5:5" x14ac:dyDescent="0.25">
      <c r="E77" s="56" t="s">
        <v>100</v>
      </c>
    </row>
    <row r="78" spans="5:5" x14ac:dyDescent="0.25">
      <c r="E78" s="56" t="s">
        <v>101</v>
      </c>
    </row>
    <row r="79" spans="5:5" x14ac:dyDescent="0.25">
      <c r="E79" s="56" t="s">
        <v>161</v>
      </c>
    </row>
    <row r="80" spans="5:5" x14ac:dyDescent="0.25">
      <c r="E80" s="56" t="s">
        <v>162</v>
      </c>
    </row>
  </sheetData>
  <pageMargins left="0.7" right="0.7" top="0.75" bottom="0.75" header="0.3" footer="0.3"/>
  <pageSetup scale="52" fitToHeight="0" orientation="portrait" horizontalDpi="300" verticalDpi="300"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CC72500E-5683-4122-AE58-C4F9D6C947A9}">
          <x14:formula1>
            <xm:f>ApplicationBudget!$A$5:$A$37</xm:f>
          </x14:formula1>
          <xm:sqref>A2:A15 A21:A33 A38:A47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E125A2FBCA4149B867C10CD492A170" ma:contentTypeVersion="13" ma:contentTypeDescription="Create a new document." ma:contentTypeScope="" ma:versionID="9a958e552e8464d0e5416d1bda34d190">
  <xsd:schema xmlns:xsd="http://www.w3.org/2001/XMLSchema" xmlns:xs="http://www.w3.org/2001/XMLSchema" xmlns:p="http://schemas.microsoft.com/office/2006/metadata/properties" xmlns:ns2="752f4eb8-4b13-4f86-97a0-5b5d3b34f1b3" xmlns:ns3="ce14bc93-6ca2-4d7c-920d-b431bde66609" targetNamespace="http://schemas.microsoft.com/office/2006/metadata/properties" ma:root="true" ma:fieldsID="1bdb9770a6cd265b0cec3f67d7538bef" ns2:_="" ns3:_="">
    <xsd:import namespace="752f4eb8-4b13-4f86-97a0-5b5d3b34f1b3"/>
    <xsd:import namespace="ce14bc93-6ca2-4d7c-920d-b431bde666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f4eb8-4b13-4f86-97a0-5b5d3b34f1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789db96-3524-4263-be64-b56e8281cd4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14bc93-6ca2-4d7c-920d-b431bde6660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72e1434-c1fc-406b-9e7e-abc3ad401aaa}" ma:internalName="TaxCatchAll" ma:showField="CatchAllData" ma:web="ce14bc93-6ca2-4d7c-920d-b431bde666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e14bc93-6ca2-4d7c-920d-b431bde66609" xsi:nil="true"/>
    <lcf76f155ced4ddcb4097134ff3c332f xmlns="752f4eb8-4b13-4f86-97a0-5b5d3b34f1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115859-E9A3-4562-A544-71B690699A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2f4eb8-4b13-4f86-97a0-5b5d3b34f1b3"/>
    <ds:schemaRef ds:uri="ce14bc93-6ca2-4d7c-920d-b431bde666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28857D-6DED-473D-99AF-2840027A3925}">
  <ds:schemaRefs>
    <ds:schemaRef ds:uri="http://schemas.microsoft.com/sharepoint/v3/contenttype/forms"/>
  </ds:schemaRefs>
</ds:datastoreItem>
</file>

<file path=customXml/itemProps3.xml><?xml version="1.0" encoding="utf-8"?>
<ds:datastoreItem xmlns:ds="http://schemas.openxmlformats.org/officeDocument/2006/customXml" ds:itemID="{A6E19689-F1A4-43FA-BB60-D5FD8B44AFAC}">
  <ds:schemaRefs>
    <ds:schemaRef ds:uri="http://schemas.microsoft.com/office/2006/metadata/properties"/>
    <ds:schemaRef ds:uri="http://schemas.microsoft.com/office/infopath/2007/PartnerControls"/>
    <ds:schemaRef ds:uri="ce14bc93-6ca2-4d7c-920d-b431bde66609"/>
    <ds:schemaRef ds:uri="752f4eb8-4b13-4f86-97a0-5b5d3b34f1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Application_PER_CAPITA</vt:lpstr>
      <vt:lpstr>Application_PLANNING</vt:lpstr>
      <vt:lpstr>Application_COMPETITIVE</vt:lpstr>
      <vt:lpstr>ApplicationBudget</vt:lpstr>
      <vt:lpstr>RubricTemplate</vt:lpstr>
      <vt:lpstr>ScoringSummary</vt:lpstr>
      <vt:lpstr>SourcesAndUses</vt:lpstr>
      <vt:lpstr>Application_COMPETITIVE!Print_Area</vt:lpstr>
      <vt:lpstr>Application_PER_CAPITA!Print_Area</vt:lpstr>
      <vt:lpstr>Application_PLANNING!Print_Area</vt:lpstr>
      <vt:lpstr>ApplicationBudget!Print_Area</vt:lpstr>
      <vt:lpstr>RubricTemplate!Print_Area</vt:lpstr>
      <vt:lpstr>ScoringSummary!Print_Area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CTaylor</dc:creator>
  <cp:lastModifiedBy>Christie Taylor</cp:lastModifiedBy>
  <cp:lastPrinted>2023-02-08T15:13:37Z</cp:lastPrinted>
  <dcterms:created xsi:type="dcterms:W3CDTF">2023-01-24T18:09:27Z</dcterms:created>
  <dcterms:modified xsi:type="dcterms:W3CDTF">2024-09-13T14:31:15Z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0x0101002AE125A2FBCA4149B867C10CD492A170</vt:lpwstr>
  </property>
</Properties>
</file>